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MAYO -2018" sheetId="2" r:id="rId1"/>
  </sheets>
  <definedNames>
    <definedName name="_xlnm.Print_Area" localSheetId="0">'MAYO -2018'!$A$1:$H$40</definedName>
  </definedNames>
  <calcPr calcId="145621"/>
</workbook>
</file>

<file path=xl/calcChain.xml><?xml version="1.0" encoding="utf-8"?>
<calcChain xmlns="http://schemas.openxmlformats.org/spreadsheetml/2006/main">
  <c r="E39" i="2" l="1"/>
  <c r="D39" i="2"/>
  <c r="F39" i="2" l="1"/>
  <c r="F11" i="2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</calcChain>
</file>

<file path=xl/sharedStrings.xml><?xml version="1.0" encoding="utf-8"?>
<sst xmlns="http://schemas.openxmlformats.org/spreadsheetml/2006/main" count="42" uniqueCount="17">
  <si>
    <t xml:space="preserve">                BANCO DE RESERVAS DE LA REPUBLICA DOMINICANA</t>
  </si>
  <si>
    <t>Fecha</t>
  </si>
  <si>
    <t>No. Ck/Transf.</t>
  </si>
  <si>
    <t>Descripcion</t>
  </si>
  <si>
    <t>Balance</t>
  </si>
  <si>
    <t xml:space="preserve">                        LIBRO DE BANCO</t>
  </si>
  <si>
    <t>TOTAL</t>
  </si>
  <si>
    <t xml:space="preserve">      Ministerio de Industria y Comercio y Mipymes</t>
  </si>
  <si>
    <t xml:space="preserve">                     " Año  de fomento de las exportaciones "</t>
  </si>
  <si>
    <t>TRANSFERENCIA RECIBIDA DE LA CUT</t>
  </si>
  <si>
    <t>TRANSFERENCIA A LA SUB-CUENTA 9995008001</t>
  </si>
  <si>
    <t>Cuenta Bancaria RD$ No: 100010102384894 /SUB-CUENTA No.9995008000</t>
  </si>
  <si>
    <t>Débito</t>
  </si>
  <si>
    <t>Crédito</t>
  </si>
  <si>
    <t xml:space="preserve">Balance Inicial RD$: </t>
  </si>
  <si>
    <t>OFICINA NACIONAL DE LA PROPIEDAD INDUSTRIAL</t>
  </si>
  <si>
    <t xml:space="preserve">                              Del 1ro. AL 31  DE  MAYO 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</si>
</sst>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164" fontId="10" fillId="0" borderId="2" xfId="5" applyNumberFormat="1" applyFont="1" applyFill="1" applyBorder="1" applyAlignment="1">
      <alignment horizontal="right" wrapText="1"/>
    </xf>
    <xf numFmtId="0" fontId="11" fillId="0" borderId="2" xfId="0" applyFont="1" applyFill="1" applyBorder="1" applyAlignment="1"/>
    <xf numFmtId="14" fontId="11" fillId="0" borderId="2" xfId="0" applyNumberFormat="1" applyFont="1" applyBorder="1" applyAlignment="1"/>
    <xf numFmtId="4" fontId="11" fillId="3" borderId="2" xfId="0" applyNumberFormat="1" applyFont="1" applyFill="1" applyBorder="1" applyAlignment="1">
      <alignment wrapText="1"/>
    </xf>
    <xf numFmtId="0" fontId="9" fillId="4" borderId="11" xfId="0" applyFont="1" applyFill="1" applyBorder="1" applyAlignment="1"/>
    <xf numFmtId="0" fontId="9" fillId="4" borderId="12" xfId="0" applyFont="1" applyFill="1" applyBorder="1" applyAlignment="1"/>
    <xf numFmtId="164" fontId="10" fillId="0" borderId="2" xfId="0" applyNumberFormat="1" applyFont="1" applyBorder="1" applyAlignment="1">
      <alignment horizontal="right"/>
    </xf>
    <xf numFmtId="164" fontId="10" fillId="3" borderId="2" xfId="0" applyNumberFormat="1" applyFont="1" applyFill="1" applyBorder="1" applyAlignment="1">
      <alignment horizontal="right"/>
    </xf>
    <xf numFmtId="164" fontId="12" fillId="3" borderId="2" xfId="3" applyNumberFormat="1" applyFont="1" applyFill="1" applyBorder="1" applyAlignment="1">
      <alignment horizontal="right" vertical="center" wrapText="1"/>
    </xf>
    <xf numFmtId="0" fontId="0" fillId="0" borderId="2" xfId="0" applyFont="1" applyBorder="1"/>
    <xf numFmtId="4" fontId="0" fillId="0" borderId="2" xfId="0" applyNumberFormat="1" applyFont="1" applyBorder="1" applyAlignment="1"/>
    <xf numFmtId="4" fontId="0" fillId="0" borderId="2" xfId="0" applyNumberFormat="1" applyBorder="1" applyAlignment="1"/>
    <xf numFmtId="4" fontId="0" fillId="3" borderId="2" xfId="0" applyNumberFormat="1" applyFont="1" applyFill="1" applyBorder="1" applyAlignment="1"/>
    <xf numFmtId="43" fontId="0" fillId="0" borderId="2" xfId="5" applyFont="1" applyBorder="1" applyAlignment="1"/>
    <xf numFmtId="4" fontId="0" fillId="3" borderId="2" xfId="0" applyNumberFormat="1" applyFill="1" applyBorder="1"/>
    <xf numFmtId="43" fontId="0" fillId="0" borderId="0" xfId="5" applyFont="1"/>
    <xf numFmtId="0" fontId="0" fillId="0" borderId="0" xfId="0" applyBorder="1"/>
    <xf numFmtId="164" fontId="10" fillId="0" borderId="0" xfId="5" applyNumberFormat="1" applyFont="1" applyFill="1" applyBorder="1" applyAlignment="1">
      <alignment horizontal="right" wrapText="1"/>
    </xf>
    <xf numFmtId="4" fontId="0" fillId="0" borderId="0" xfId="0" applyNumberFormat="1" applyFont="1" applyBorder="1" applyAlignment="1"/>
    <xf numFmtId="4" fontId="0" fillId="0" borderId="0" xfId="0" applyNumberFormat="1" applyBorder="1" applyAlignment="1"/>
    <xf numFmtId="4" fontId="0" fillId="3" borderId="0" xfId="0" applyNumberFormat="1" applyFont="1" applyFill="1" applyBorder="1" applyAlignment="1"/>
    <xf numFmtId="43" fontId="0" fillId="0" borderId="0" xfId="5" applyFont="1" applyBorder="1" applyAlignment="1"/>
    <xf numFmtId="39" fontId="4" fillId="2" borderId="10" xfId="3" applyNumberFormat="1" applyFont="1" applyFill="1" applyBorder="1" applyAlignment="1">
      <alignment horizontal="right" vertical="center" wrapText="1"/>
    </xf>
    <xf numFmtId="14" fontId="13" fillId="3" borderId="2" xfId="0" applyNumberFormat="1" applyFont="1" applyFill="1" applyBorder="1" applyAlignment="1"/>
    <xf numFmtId="0" fontId="0" fillId="0" borderId="2" xfId="0" applyFont="1" applyFill="1" applyBorder="1" applyAlignment="1">
      <alignment horizontal="right"/>
    </xf>
    <xf numFmtId="14" fontId="13" fillId="3" borderId="2" xfId="0" applyNumberFormat="1" applyFont="1" applyFill="1" applyBorder="1" applyAlignment="1">
      <alignment horizontal="right"/>
    </xf>
    <xf numFmtId="164" fontId="14" fillId="4" borderId="12" xfId="0" applyNumberFormat="1" applyFont="1" applyFill="1" applyBorder="1" applyAlignment="1">
      <alignment horizontal="right"/>
    </xf>
    <xf numFmtId="164" fontId="14" fillId="4" borderId="13" xfId="0" applyNumberFormat="1" applyFont="1" applyFill="1" applyBorder="1" applyAlignment="1">
      <alignment horizontal="right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right" vertical="center" wrapText="1"/>
    </xf>
    <xf numFmtId="0" fontId="4" fillId="2" borderId="7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/>
    </xf>
    <xf numFmtId="4" fontId="0" fillId="0" borderId="2" xfId="5" applyNumberFormat="1" applyFont="1" applyBorder="1" applyAlignment="1"/>
    <xf numFmtId="4" fontId="0" fillId="3" borderId="2" xfId="5" applyNumberFormat="1" applyFont="1" applyFill="1" applyBorder="1" applyAlignment="1"/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F43" sqref="F43"/>
    </sheetView>
  </sheetViews>
  <sheetFormatPr baseColWidth="10" defaultRowHeight="15" x14ac:dyDescent="0.25"/>
  <cols>
    <col min="1" max="1" width="15.42578125" style="1" customWidth="1"/>
    <col min="2" max="2" width="14.28515625" style="1" customWidth="1"/>
    <col min="3" max="3" width="58.42578125" style="1" customWidth="1"/>
    <col min="4" max="4" width="19.42578125" style="1" customWidth="1"/>
    <col min="5" max="5" width="21.85546875" style="1" customWidth="1"/>
    <col min="6" max="6" width="26" style="1" customWidth="1"/>
    <col min="7" max="16384" width="11.42578125" style="1"/>
  </cols>
  <sheetData>
    <row r="1" spans="1:8" ht="37.5" x14ac:dyDescent="0.65">
      <c r="A1" s="45" t="s">
        <v>7</v>
      </c>
      <c r="B1" s="45"/>
      <c r="C1" s="45"/>
      <c r="D1" s="45"/>
      <c r="E1" s="45"/>
      <c r="F1" s="45"/>
      <c r="G1" s="45"/>
      <c r="H1" s="45"/>
    </row>
    <row r="2" spans="1:8" ht="19.5" x14ac:dyDescent="0.25">
      <c r="A2" s="46" t="s">
        <v>15</v>
      </c>
      <c r="B2" s="46"/>
      <c r="C2" s="46"/>
      <c r="D2" s="46"/>
      <c r="E2" s="46"/>
      <c r="F2" s="46"/>
      <c r="G2" s="46"/>
      <c r="H2" s="46"/>
    </row>
    <row r="3" spans="1:8" ht="19.5" x14ac:dyDescent="0.25">
      <c r="A3" s="47" t="s">
        <v>8</v>
      </c>
      <c r="B3" s="47"/>
      <c r="C3" s="47"/>
      <c r="D3" s="47"/>
      <c r="E3" s="47"/>
      <c r="F3" s="47"/>
      <c r="G3" s="47"/>
      <c r="H3" s="6"/>
    </row>
    <row r="4" spans="1:8" ht="20.25" x14ac:dyDescent="0.25">
      <c r="A4" s="48" t="s">
        <v>5</v>
      </c>
      <c r="B4" s="48"/>
      <c r="C4" s="48"/>
      <c r="D4" s="48"/>
      <c r="E4" s="48"/>
      <c r="F4" s="48"/>
      <c r="G4" s="48"/>
      <c r="H4" s="5"/>
    </row>
    <row r="5" spans="1:8" ht="18" x14ac:dyDescent="0.25">
      <c r="A5" s="49" t="s">
        <v>0</v>
      </c>
      <c r="B5" s="49"/>
      <c r="C5" s="49"/>
      <c r="D5" s="49"/>
      <c r="E5" s="49"/>
      <c r="F5" s="49"/>
      <c r="G5" s="49"/>
    </row>
    <row r="6" spans="1:8" ht="18" x14ac:dyDescent="0.25">
      <c r="A6" s="50" t="s">
        <v>16</v>
      </c>
      <c r="B6" s="50"/>
      <c r="C6" s="50"/>
      <c r="D6" s="50"/>
      <c r="E6" s="50"/>
      <c r="F6" s="50"/>
      <c r="G6" s="50"/>
    </row>
    <row r="7" spans="1:8" ht="15.75" thickBot="1" x14ac:dyDescent="0.3">
      <c r="A7" s="4"/>
      <c r="B7" s="4"/>
      <c r="C7" s="4"/>
      <c r="D7" s="4"/>
      <c r="E7" s="4"/>
      <c r="F7" s="4"/>
      <c r="G7" s="4"/>
    </row>
    <row r="8" spans="1:8" ht="16.5" x14ac:dyDescent="0.25">
      <c r="A8" s="37" t="s">
        <v>11</v>
      </c>
      <c r="B8" s="38"/>
      <c r="C8" s="38"/>
      <c r="D8" s="39"/>
      <c r="E8" s="39"/>
      <c r="F8" s="40"/>
      <c r="G8" s="2"/>
    </row>
    <row r="9" spans="1:8" ht="16.5" x14ac:dyDescent="0.25">
      <c r="A9" s="41"/>
      <c r="B9" s="42"/>
      <c r="C9" s="3"/>
      <c r="D9" s="43" t="s">
        <v>14</v>
      </c>
      <c r="E9" s="44"/>
      <c r="F9" s="29">
        <v>79282481.290000007</v>
      </c>
      <c r="G9" s="2"/>
    </row>
    <row r="10" spans="1:8" ht="33" x14ac:dyDescent="0.25">
      <c r="A10" s="35" t="s">
        <v>1</v>
      </c>
      <c r="B10" s="35" t="s">
        <v>2</v>
      </c>
      <c r="C10" s="35" t="s">
        <v>3</v>
      </c>
      <c r="D10" s="35" t="s">
        <v>12</v>
      </c>
      <c r="E10" s="35" t="s">
        <v>13</v>
      </c>
      <c r="F10" s="36" t="s">
        <v>4</v>
      </c>
      <c r="G10" s="2"/>
    </row>
    <row r="11" spans="1:8" x14ac:dyDescent="0.25">
      <c r="A11" s="30">
        <v>43221</v>
      </c>
      <c r="B11" s="31">
        <v>102524564</v>
      </c>
      <c r="C11" s="16" t="s">
        <v>9</v>
      </c>
      <c r="D11" s="7">
        <v>1300157.8899999999</v>
      </c>
      <c r="E11" s="7"/>
      <c r="F11" s="51">
        <f>+F9-E11+D11</f>
        <v>80582639.180000007</v>
      </c>
    </row>
    <row r="12" spans="1:8" x14ac:dyDescent="0.25">
      <c r="A12" s="30">
        <v>43222</v>
      </c>
      <c r="B12" s="31">
        <v>102524564</v>
      </c>
      <c r="C12" s="16" t="s">
        <v>9</v>
      </c>
      <c r="D12" s="7">
        <v>1682386.69</v>
      </c>
      <c r="E12" s="17"/>
      <c r="F12" s="13">
        <f t="shared" ref="F12:F37" si="0">+F11-E12+D12</f>
        <v>82265025.870000005</v>
      </c>
    </row>
    <row r="13" spans="1:8" x14ac:dyDescent="0.25">
      <c r="A13" s="30">
        <v>43223</v>
      </c>
      <c r="B13" s="31">
        <v>102524564</v>
      </c>
      <c r="C13" s="16" t="s">
        <v>9</v>
      </c>
      <c r="D13" s="7">
        <v>1155815.07</v>
      </c>
      <c r="E13" s="18"/>
      <c r="F13" s="13">
        <f t="shared" si="0"/>
        <v>83420840.939999998</v>
      </c>
    </row>
    <row r="14" spans="1:8" x14ac:dyDescent="0.25">
      <c r="A14" s="30">
        <v>43223</v>
      </c>
      <c r="B14" s="31">
        <v>17624</v>
      </c>
      <c r="C14" s="16" t="s">
        <v>10</v>
      </c>
      <c r="D14" s="7"/>
      <c r="E14" s="19">
        <v>122373.23</v>
      </c>
      <c r="F14" s="13">
        <f t="shared" si="0"/>
        <v>83298467.709999993</v>
      </c>
    </row>
    <row r="15" spans="1:8" x14ac:dyDescent="0.25">
      <c r="A15" s="30">
        <v>43227</v>
      </c>
      <c r="B15" s="31">
        <v>102524564</v>
      </c>
      <c r="C15" s="16" t="s">
        <v>9</v>
      </c>
      <c r="D15" s="7">
        <v>1439248.06</v>
      </c>
      <c r="E15" s="20"/>
      <c r="F15" s="13">
        <f t="shared" si="0"/>
        <v>84737715.769999996</v>
      </c>
    </row>
    <row r="16" spans="1:8" x14ac:dyDescent="0.25">
      <c r="A16" s="30">
        <v>43227</v>
      </c>
      <c r="B16" s="31">
        <v>102524564</v>
      </c>
      <c r="C16" s="16" t="s">
        <v>9</v>
      </c>
      <c r="D16" s="7">
        <v>1420337.87</v>
      </c>
      <c r="E16" s="20"/>
      <c r="F16" s="13">
        <f t="shared" si="0"/>
        <v>86158053.640000001</v>
      </c>
    </row>
    <row r="17" spans="1:6" x14ac:dyDescent="0.25">
      <c r="A17" s="30">
        <v>43228</v>
      </c>
      <c r="B17" s="31">
        <v>102524564</v>
      </c>
      <c r="C17" s="16" t="s">
        <v>9</v>
      </c>
      <c r="D17" s="7">
        <v>1914878.76</v>
      </c>
      <c r="E17" s="20"/>
      <c r="F17" s="13">
        <f t="shared" si="0"/>
        <v>88072932.400000006</v>
      </c>
    </row>
    <row r="18" spans="1:6" x14ac:dyDescent="0.25">
      <c r="A18" s="30">
        <v>43229</v>
      </c>
      <c r="B18" s="31">
        <v>102524564</v>
      </c>
      <c r="C18" s="16" t="s">
        <v>9</v>
      </c>
      <c r="D18" s="7">
        <v>1514820.93</v>
      </c>
      <c r="E18" s="7"/>
      <c r="F18" s="13">
        <f t="shared" si="0"/>
        <v>89587753.330000013</v>
      </c>
    </row>
    <row r="19" spans="1:6" x14ac:dyDescent="0.25">
      <c r="A19" s="30">
        <v>43230</v>
      </c>
      <c r="B19" s="31">
        <v>102524564</v>
      </c>
      <c r="C19" s="16" t="s">
        <v>9</v>
      </c>
      <c r="D19" s="7">
        <v>1730931.82</v>
      </c>
      <c r="E19" s="18"/>
      <c r="F19" s="13">
        <f t="shared" si="0"/>
        <v>91318685.150000006</v>
      </c>
    </row>
    <row r="20" spans="1:6" x14ac:dyDescent="0.25">
      <c r="A20" s="30">
        <v>43231</v>
      </c>
      <c r="B20" s="31">
        <v>17708</v>
      </c>
      <c r="C20" s="16" t="s">
        <v>10</v>
      </c>
      <c r="D20" s="7"/>
      <c r="E20" s="52">
        <v>2575858.13</v>
      </c>
      <c r="F20" s="13">
        <f t="shared" si="0"/>
        <v>88742827.020000011</v>
      </c>
    </row>
    <row r="21" spans="1:6" x14ac:dyDescent="0.25">
      <c r="A21" s="30">
        <v>43231</v>
      </c>
      <c r="B21" s="31">
        <v>102524564</v>
      </c>
      <c r="C21" s="16" t="s">
        <v>9</v>
      </c>
      <c r="D21" s="7">
        <v>1628194.16</v>
      </c>
      <c r="E21" s="18"/>
      <c r="F21" s="13">
        <f t="shared" si="0"/>
        <v>90371021.180000007</v>
      </c>
    </row>
    <row r="22" spans="1:6" ht="15" customHeight="1" x14ac:dyDescent="0.25">
      <c r="A22" s="30">
        <v>43234</v>
      </c>
      <c r="B22" s="31">
        <v>102524564</v>
      </c>
      <c r="C22" s="16" t="s">
        <v>9</v>
      </c>
      <c r="D22" s="7">
        <v>1381683.95</v>
      </c>
      <c r="E22" s="18"/>
      <c r="F22" s="13">
        <f t="shared" si="0"/>
        <v>91752705.13000001</v>
      </c>
    </row>
    <row r="23" spans="1:6" ht="15" customHeight="1" x14ac:dyDescent="0.25">
      <c r="A23" s="32">
        <v>43235</v>
      </c>
      <c r="B23" s="31">
        <v>102524564</v>
      </c>
      <c r="C23" s="16" t="s">
        <v>9</v>
      </c>
      <c r="D23" s="7">
        <v>1686939.65</v>
      </c>
      <c r="E23" s="18"/>
      <c r="F23" s="13">
        <f t="shared" si="0"/>
        <v>93439644.780000016</v>
      </c>
    </row>
    <row r="24" spans="1:6" x14ac:dyDescent="0.25">
      <c r="A24" s="32">
        <v>43236</v>
      </c>
      <c r="B24" s="31">
        <v>102524564</v>
      </c>
      <c r="C24" s="16" t="s">
        <v>9</v>
      </c>
      <c r="D24" s="7">
        <v>1289008.22</v>
      </c>
      <c r="E24" s="18"/>
      <c r="F24" s="13">
        <f t="shared" si="0"/>
        <v>94728653.000000015</v>
      </c>
    </row>
    <row r="25" spans="1:6" x14ac:dyDescent="0.25">
      <c r="A25" s="32">
        <v>43237</v>
      </c>
      <c r="B25" s="31">
        <v>102524564</v>
      </c>
      <c r="C25" s="16" t="s">
        <v>9</v>
      </c>
      <c r="D25" s="7">
        <v>1395385.32</v>
      </c>
      <c r="E25" s="18"/>
      <c r="F25" s="13">
        <f t="shared" si="0"/>
        <v>96124038.320000008</v>
      </c>
    </row>
    <row r="26" spans="1:6" x14ac:dyDescent="0.25">
      <c r="A26" s="32">
        <v>43238</v>
      </c>
      <c r="B26" s="31">
        <v>102524564</v>
      </c>
      <c r="C26" s="16" t="s">
        <v>9</v>
      </c>
      <c r="D26" s="7">
        <v>1080106.46</v>
      </c>
      <c r="E26" s="20"/>
      <c r="F26" s="13">
        <f t="shared" si="0"/>
        <v>97204144.780000001</v>
      </c>
    </row>
    <row r="27" spans="1:6" x14ac:dyDescent="0.25">
      <c r="A27" s="32">
        <v>43241</v>
      </c>
      <c r="B27" s="31">
        <v>17804</v>
      </c>
      <c r="C27" s="16" t="s">
        <v>10</v>
      </c>
      <c r="D27" s="20"/>
      <c r="E27" s="52">
        <v>15738300.210000001</v>
      </c>
      <c r="F27" s="13">
        <f t="shared" si="0"/>
        <v>81465844.569999993</v>
      </c>
    </row>
    <row r="28" spans="1:6" x14ac:dyDescent="0.25">
      <c r="A28" s="32">
        <v>43241</v>
      </c>
      <c r="B28" s="31">
        <v>102524564</v>
      </c>
      <c r="C28" s="16" t="s">
        <v>9</v>
      </c>
      <c r="D28" s="15">
        <v>1372175.21</v>
      </c>
      <c r="E28" s="15"/>
      <c r="F28" s="13">
        <f t="shared" si="0"/>
        <v>82838019.779999986</v>
      </c>
    </row>
    <row r="29" spans="1:6" x14ac:dyDescent="0.25">
      <c r="A29" s="32">
        <v>43242</v>
      </c>
      <c r="B29" s="31">
        <v>102524564</v>
      </c>
      <c r="C29" s="16" t="s">
        <v>9</v>
      </c>
      <c r="D29" s="7">
        <v>1636034.71</v>
      </c>
      <c r="E29" s="7"/>
      <c r="F29" s="14">
        <f t="shared" si="0"/>
        <v>84474054.48999998</v>
      </c>
    </row>
    <row r="30" spans="1:6" x14ac:dyDescent="0.25">
      <c r="A30" s="32">
        <v>43243</v>
      </c>
      <c r="B30" s="31">
        <v>102524564</v>
      </c>
      <c r="C30" s="16" t="s">
        <v>9</v>
      </c>
      <c r="D30" s="7">
        <v>1238756.29</v>
      </c>
      <c r="E30" s="7"/>
      <c r="F30" s="14">
        <f t="shared" si="0"/>
        <v>85712810.779999986</v>
      </c>
    </row>
    <row r="31" spans="1:6" x14ac:dyDescent="0.25">
      <c r="A31" s="32">
        <v>43244</v>
      </c>
      <c r="B31" s="31">
        <v>102524564</v>
      </c>
      <c r="C31" s="16" t="s">
        <v>9</v>
      </c>
      <c r="D31" s="17">
        <v>1479454.09</v>
      </c>
      <c r="E31" s="7"/>
      <c r="F31" s="14">
        <f t="shared" si="0"/>
        <v>87192264.86999999</v>
      </c>
    </row>
    <row r="32" spans="1:6" x14ac:dyDescent="0.25">
      <c r="A32" s="32">
        <v>43245</v>
      </c>
      <c r="B32" s="31">
        <v>102524564</v>
      </c>
      <c r="C32" s="16" t="s">
        <v>9</v>
      </c>
      <c r="D32" s="21">
        <v>1428700.23</v>
      </c>
      <c r="E32" s="7"/>
      <c r="F32" s="14">
        <f t="shared" si="0"/>
        <v>88620965.099999994</v>
      </c>
    </row>
    <row r="33" spans="1:6" x14ac:dyDescent="0.25">
      <c r="A33" s="32">
        <v>43245</v>
      </c>
      <c r="B33" s="31">
        <v>17893</v>
      </c>
      <c r="C33" s="16" t="s">
        <v>10</v>
      </c>
      <c r="D33" s="22"/>
      <c r="E33" s="7">
        <v>1813556.25</v>
      </c>
      <c r="F33" s="14">
        <f t="shared" si="0"/>
        <v>86807408.849999994</v>
      </c>
    </row>
    <row r="34" spans="1:6" x14ac:dyDescent="0.25">
      <c r="A34" s="32">
        <v>43248</v>
      </c>
      <c r="B34" s="31">
        <v>102524564</v>
      </c>
      <c r="C34" s="16" t="s">
        <v>9</v>
      </c>
      <c r="D34" s="53">
        <v>1382172.02</v>
      </c>
      <c r="E34" s="7"/>
      <c r="F34" s="14">
        <f t="shared" si="0"/>
        <v>88189580.86999999</v>
      </c>
    </row>
    <row r="35" spans="1:6" x14ac:dyDescent="0.25">
      <c r="A35" s="32">
        <v>43249</v>
      </c>
      <c r="B35" s="31">
        <v>102524564</v>
      </c>
      <c r="C35" s="16" t="s">
        <v>9</v>
      </c>
      <c r="D35" s="21"/>
      <c r="E35" s="7">
        <v>256911.2</v>
      </c>
      <c r="F35" s="14">
        <f t="shared" si="0"/>
        <v>87932669.669999987</v>
      </c>
    </row>
    <row r="36" spans="1:6" x14ac:dyDescent="0.25">
      <c r="A36" s="32">
        <v>43249</v>
      </c>
      <c r="B36" s="31">
        <v>102524564</v>
      </c>
      <c r="C36" s="16" t="s">
        <v>9</v>
      </c>
      <c r="D36" s="53">
        <v>1588086.15</v>
      </c>
      <c r="E36" s="7"/>
      <c r="F36" s="14">
        <f t="shared" si="0"/>
        <v>89520755.819999993</v>
      </c>
    </row>
    <row r="37" spans="1:6" x14ac:dyDescent="0.25">
      <c r="A37" s="32">
        <v>43250</v>
      </c>
      <c r="B37" s="31">
        <v>102524564</v>
      </c>
      <c r="C37" s="16" t="s">
        <v>9</v>
      </c>
      <c r="D37" s="53">
        <v>1007932.78</v>
      </c>
      <c r="E37" s="7"/>
      <c r="F37" s="14">
        <f t="shared" si="0"/>
        <v>90528688.599999994</v>
      </c>
    </row>
    <row r="38" spans="1:6" ht="15.75" thickBot="1" x14ac:dyDescent="0.3">
      <c r="A38" s="9"/>
      <c r="B38" s="8"/>
      <c r="C38" s="10"/>
      <c r="D38" s="14"/>
      <c r="E38" s="14"/>
      <c r="F38" s="13"/>
    </row>
    <row r="39" spans="1:6" ht="23.25" customHeight="1" thickBot="1" x14ac:dyDescent="0.35">
      <c r="A39" s="11"/>
      <c r="B39" s="12"/>
      <c r="C39" s="12" t="s">
        <v>6</v>
      </c>
      <c r="D39" s="33">
        <f>SUM(D11:D37)</f>
        <v>31753206.330000002</v>
      </c>
      <c r="E39" s="33">
        <f>SUM(E11:E37)</f>
        <v>20506999.02</v>
      </c>
      <c r="F39" s="34">
        <f>F9-E39+D39</f>
        <v>90528688.600000009</v>
      </c>
    </row>
    <row r="43" spans="1:6" x14ac:dyDescent="0.25">
      <c r="F43" s="22"/>
    </row>
    <row r="51" spans="5:5" x14ac:dyDescent="0.25">
      <c r="E51" s="23"/>
    </row>
    <row r="52" spans="5:5" x14ac:dyDescent="0.25">
      <c r="E52" s="24"/>
    </row>
    <row r="53" spans="5:5" x14ac:dyDescent="0.25">
      <c r="E53" s="25"/>
    </row>
    <row r="54" spans="5:5" x14ac:dyDescent="0.25">
      <c r="E54" s="26"/>
    </row>
    <row r="55" spans="5:5" x14ac:dyDescent="0.25">
      <c r="E55" s="27"/>
    </row>
    <row r="56" spans="5:5" x14ac:dyDescent="0.25">
      <c r="E56" s="28"/>
    </row>
    <row r="57" spans="5:5" x14ac:dyDescent="0.25">
      <c r="E57" s="28"/>
    </row>
    <row r="58" spans="5:5" x14ac:dyDescent="0.25">
      <c r="E58" s="28"/>
    </row>
    <row r="59" spans="5:5" x14ac:dyDescent="0.25">
      <c r="E59" s="24"/>
    </row>
    <row r="60" spans="5:5" x14ac:dyDescent="0.25">
      <c r="E60" s="26"/>
    </row>
    <row r="61" spans="5:5" x14ac:dyDescent="0.25">
      <c r="E61" s="28"/>
    </row>
    <row r="62" spans="5:5" x14ac:dyDescent="0.25">
      <c r="E62" s="26"/>
    </row>
    <row r="63" spans="5:5" x14ac:dyDescent="0.25">
      <c r="E63" s="26"/>
    </row>
    <row r="64" spans="5:5" x14ac:dyDescent="0.25">
      <c r="E64" s="26"/>
    </row>
    <row r="65" spans="5:5" x14ac:dyDescent="0.25">
      <c r="E65" s="26"/>
    </row>
    <row r="66" spans="5:5" x14ac:dyDescent="0.25">
      <c r="E66" s="26"/>
    </row>
    <row r="67" spans="5:5" x14ac:dyDescent="0.25">
      <c r="E67" s="28"/>
    </row>
    <row r="68" spans="5:5" x14ac:dyDescent="0.25">
      <c r="E68" s="28"/>
    </row>
    <row r="69" spans="5:5" x14ac:dyDescent="0.25">
      <c r="E69" s="26"/>
    </row>
    <row r="70" spans="5:5" x14ac:dyDescent="0.25">
      <c r="E70" s="23"/>
    </row>
    <row r="71" spans="5:5" x14ac:dyDescent="0.25">
      <c r="E71" s="23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-2018</vt:lpstr>
      <vt:lpstr>'MAYO 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Nelly María Sanchez Nuñez</cp:lastModifiedBy>
  <cp:lastPrinted>2015-09-10T18:07:36Z</cp:lastPrinted>
  <dcterms:created xsi:type="dcterms:W3CDTF">2014-09-26T19:40:15Z</dcterms:created>
  <dcterms:modified xsi:type="dcterms:W3CDTF">2018-06-06T13:42:26Z</dcterms:modified>
</cp:coreProperties>
</file>