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ABRIL - 2018" sheetId="5" r:id="rId1"/>
  </sheets>
  <definedNames>
    <definedName name="_xlnm.Print_Area" localSheetId="0">'ABRIL - 2018'!$A$1:$I$79</definedName>
  </definedNames>
  <calcPr calcId="145621"/>
</workbook>
</file>

<file path=xl/calcChain.xml><?xml version="1.0" encoding="utf-8"?>
<calcChain xmlns="http://schemas.openxmlformats.org/spreadsheetml/2006/main">
  <c r="F37" i="5" l="1"/>
  <c r="F38" i="5" s="1"/>
  <c r="F39" i="5" s="1"/>
  <c r="F40" i="5" s="1"/>
  <c r="E22" i="5"/>
  <c r="D22" i="5"/>
  <c r="F22" i="5" s="1"/>
  <c r="F16" i="5"/>
  <c r="F17" i="5" s="1"/>
  <c r="F18" i="5" s="1"/>
  <c r="F15" i="5"/>
  <c r="E42" i="5" l="1"/>
  <c r="D42" i="5"/>
  <c r="F42" i="5" l="1"/>
</calcChain>
</file>

<file path=xl/sharedStrings.xml><?xml version="1.0" encoding="utf-8"?>
<sst xmlns="http://schemas.openxmlformats.org/spreadsheetml/2006/main" count="51" uniqueCount="41">
  <si>
    <t xml:space="preserve">                                               BANCO DE RESERVAS DE LA REPUBLICA DOMINICANA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</si>
  <si>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</si>
  <si>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</si>
  <si>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</si>
  <si>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</si>
  <si>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</si>
  <si>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</si>
  <si>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</si>
  <si>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</si>
  <si>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</si>
  <si>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</si>
  <si>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>CUENTA BANCARIA US$ No.100010102391041/Sub-Cuenta No.9995003001-US$</t>
  </si>
  <si>
    <t xml:space="preserve">Balance Inicial US$: </t>
  </si>
  <si>
    <t>SUB-CUENTA US$ No. 9995003001- ( CONVERSION-RD$)</t>
  </si>
  <si>
    <t xml:space="preserve">Balance Inicial RD$: </t>
  </si>
  <si>
    <t xml:space="preserve">                                        "Año del Fomento de las Exportaciones ''</t>
  </si>
  <si>
    <t xml:space="preserve">                                                Ministerio de Industria y Comercio Y Mipymes </t>
  </si>
  <si>
    <t xml:space="preserve">                             Del 1ro. Al 30 DE ABRIL - 2018</t>
  </si>
  <si>
    <t xml:space="preserve">                                      Del 1ro. Al 30 de ABRIL - 2018</t>
  </si>
  <si>
    <t>LIB-656-1 /OP-33162</t>
  </si>
  <si>
    <t>LIB-658-1 /OP-33162</t>
  </si>
  <si>
    <t>LIB-664-1 /OP-33162</t>
  </si>
  <si>
    <t>LIB-667-1 /OP-33162</t>
  </si>
  <si>
    <t xml:space="preserve">                                                                         LIBRO DE BANCO</t>
  </si>
  <si>
    <t xml:space="preserve">                                                          BANCO DE RESERVAS DE LA REPUBLICA DOMINICANA</t>
  </si>
  <si>
    <t xml:space="preserve">                                             Ministerio de Industria y Comercio y Mipymes</t>
  </si>
  <si>
    <t xml:space="preserve">                                         "Año del  Fomento de las Exportaciones ''</t>
  </si>
  <si>
    <t>SUB-CUENTA No.9995003001-US$</t>
  </si>
  <si>
    <t>Pago Solicitud de Patente Internacional Segun Acuerdo, PCT/DO2017/050001 ocn el Titulo de "Sistema Inalámbrico Interconectado"</t>
  </si>
  <si>
    <t>LIB-658-1 /OP-33163</t>
  </si>
  <si>
    <t>LIB-664-1 /OP-33164</t>
  </si>
  <si>
    <t>LIB-667-1 /OP-33165</t>
  </si>
  <si>
    <t>Pago Solicitud de Patente Internacional Según Acuerdo, PCT/DO2018/00001 con  el Titulo de "Procesamiento para la Conservacion de todo tipo de Alimentos Crudos y Pre-cocidos, sin el uso de adictivos".</t>
  </si>
  <si>
    <t>Pago Solicitud de Patente Internacional Según Acuerdo, PCT/DO2017/050001 con el Titulo de "Sistema Inalámbrico Interconectado"</t>
  </si>
  <si>
    <t>Pago Solicitud de Patente Internacional Según Acuerdo, PCT/DO2018/00001 con  el Titulo de "Procesamiento para la Conservación de todo tipo de Alimentos Crudos y Pre-cocidos, sin el uso de adictivos".</t>
  </si>
  <si>
    <t>CUENTA BANCARIA No.100010102391041/Sub-Cuenta No.9995003001</t>
  </si>
  <si>
    <t>Débito</t>
  </si>
  <si>
    <t>Crédito</t>
  </si>
  <si>
    <t>Descripción</t>
  </si>
  <si>
    <t>Pago Solicitud de Patente Internacional Segun Acuerdo, PCT/DO2017/050001 con el Titulo de "Sistema Inalámbrico Interconectado"</t>
  </si>
  <si>
    <t>Pago Solicitud de Patente Internacional Segun Acuerdo, PCT/DO2018/00001 con  el Titulo de "Procesamiento para la Conservación de todo tipo de Alimentos Crudos y Pre-cocidos, sin el uso de adictivos".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</si>
</sst>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9" fillId="0" borderId="11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2" xfId="0" applyNumberFormat="1" applyBorder="1" applyAlignment="1">
      <alignment horizontal="right"/>
    </xf>
    <xf numFmtId="16" fontId="3" fillId="3" borderId="0" xfId="3" applyNumberFormat="1" applyFont="1" applyFill="1" applyAlignment="1">
      <alignment vertical="center"/>
    </xf>
    <xf numFmtId="14" fontId="11" fillId="4" borderId="13" xfId="0" applyNumberFormat="1" applyFont="1" applyFill="1" applyBorder="1"/>
    <xf numFmtId="0" fontId="11" fillId="4" borderId="14" xfId="0" applyFont="1" applyFill="1" applyBorder="1"/>
    <xf numFmtId="8" fontId="11" fillId="4" borderId="14" xfId="0" applyNumberFormat="1" applyFont="1" applyFill="1" applyBorder="1"/>
    <xf numFmtId="14" fontId="0" fillId="0" borderId="16" xfId="0" applyNumberFormat="1" applyBorder="1" applyAlignment="1">
      <alignment horizontal="left"/>
    </xf>
    <xf numFmtId="4" fontId="0" fillId="0" borderId="17" xfId="0" applyNumberFormat="1" applyBorder="1"/>
    <xf numFmtId="4" fontId="9" fillId="0" borderId="10" xfId="3" applyNumberFormat="1" applyFont="1" applyBorder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5" fontId="1" fillId="0" borderId="2" xfId="3" applyNumberFormat="1" applyBorder="1" applyAlignment="1">
      <alignment vertical="center"/>
    </xf>
    <xf numFmtId="0" fontId="0" fillId="0" borderId="2" xfId="0" applyBorder="1"/>
    <xf numFmtId="0" fontId="13" fillId="0" borderId="2" xfId="2" applyFont="1" applyFill="1" applyBorder="1" applyAlignment="1">
      <alignment horizontal="left"/>
    </xf>
    <xf numFmtId="4" fontId="0" fillId="0" borderId="2" xfId="0" applyNumberFormat="1" applyBorder="1"/>
    <xf numFmtId="39" fontId="12" fillId="4" borderId="15" xfId="0" applyNumberFormat="1" applyFont="1" applyFill="1" applyBorder="1"/>
    <xf numFmtId="39" fontId="9" fillId="0" borderId="11" xfId="3" applyNumberFormat="1" applyFont="1" applyBorder="1" applyAlignment="1">
      <alignment vertical="center"/>
    </xf>
    <xf numFmtId="165" fontId="1" fillId="0" borderId="17" xfId="3" applyNumberFormat="1" applyBorder="1" applyAlignment="1">
      <alignment vertical="center"/>
    </xf>
    <xf numFmtId="0" fontId="0" fillId="0" borderId="17" xfId="0" applyBorder="1"/>
    <xf numFmtId="4" fontId="0" fillId="0" borderId="17" xfId="0" applyNumberFormat="1" applyBorder="1" applyAlignment="1">
      <alignment horizontal="right"/>
    </xf>
    <xf numFmtId="166" fontId="4" fillId="2" borderId="10" xfId="3" applyNumberFormat="1" applyFont="1" applyFill="1" applyBorder="1" applyAlignment="1">
      <alignment horizontal="right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right" vertical="center" wrapText="1"/>
    </xf>
    <xf numFmtId="0" fontId="4" fillId="2" borderId="19" xfId="3" applyFont="1" applyFill="1" applyBorder="1" applyAlignment="1">
      <alignment vertical="center"/>
    </xf>
    <xf numFmtId="0" fontId="4" fillId="2" borderId="20" xfId="3" applyFont="1" applyFill="1" applyBorder="1" applyAlignment="1">
      <alignment vertical="center"/>
    </xf>
    <xf numFmtId="0" fontId="4" fillId="2" borderId="21" xfId="3" applyFont="1" applyFill="1" applyBorder="1" applyAlignment="1">
      <alignment vertical="center"/>
    </xf>
    <xf numFmtId="0" fontId="4" fillId="2" borderId="12" xfId="3" applyFont="1" applyFill="1" applyBorder="1" applyAlignment="1">
      <alignment horizontal="center" vertical="center" wrapText="1"/>
    </xf>
    <xf numFmtId="39" fontId="4" fillId="2" borderId="11" xfId="3" applyNumberFormat="1" applyFont="1" applyFill="1" applyBorder="1" applyAlignment="1">
      <alignment horizontal="right" vertical="center" wrapText="1"/>
    </xf>
    <xf numFmtId="14" fontId="0" fillId="0" borderId="12" xfId="0" applyNumberFormat="1" applyBorder="1" applyAlignment="1">
      <alignment horizontal="left"/>
    </xf>
    <xf numFmtId="0" fontId="10" fillId="4" borderId="13" xfId="0" applyFont="1" applyFill="1" applyBorder="1"/>
    <xf numFmtId="0" fontId="10" fillId="4" borderId="14" xfId="0" applyFont="1" applyFill="1" applyBorder="1"/>
    <xf numFmtId="40" fontId="14" fillId="4" borderId="14" xfId="0" applyNumberFormat="1" applyFont="1" applyFill="1" applyBorder="1"/>
    <xf numFmtId="164" fontId="14" fillId="4" borderId="15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1</xdr:col>
      <xdr:colOff>975708</xdr:colOff>
      <xdr:row>4</xdr:row>
      <xdr:rowOff>9525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28575"/>
          <a:ext cx="1918683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230418</xdr:rowOff>
    </xdr:from>
    <xdr:to>
      <xdr:col>1</xdr:col>
      <xdr:colOff>438151</xdr:colOff>
      <xdr:row>30</xdr:row>
      <xdr:rowOff>123825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6431193"/>
          <a:ext cx="1771650" cy="96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43"/>
  <sheetViews>
    <sheetView tabSelected="1" topLeftCell="A25" workbookViewId="0">
      <selection activeCell="B25" sqref="B25"/>
    </sheetView>
  </sheetViews>
  <sheetFormatPr baseColWidth="10" defaultRowHeight="15" x14ac:dyDescent="0.25"/>
  <cols>
    <col min="1" max="1" width="16.140625" style="1" customWidth="1"/>
    <col min="2" max="2" width="20.28515625" style="1" customWidth="1"/>
    <col min="3" max="3" width="66" style="1" customWidth="1"/>
    <col min="4" max="4" width="21.140625" style="1" customWidth="1"/>
    <col min="5" max="5" width="24" style="1" customWidth="1"/>
    <col min="6" max="6" width="25.28515625" style="1" customWidth="1"/>
    <col min="7" max="16384" width="11.42578125" style="1"/>
  </cols>
  <sheetData>
    <row r="4" spans="1:9" ht="34.5" customHeight="1" x14ac:dyDescent="0.65">
      <c r="A4" s="10" t="s">
        <v>25</v>
      </c>
      <c r="B4" s="10"/>
      <c r="C4" s="12"/>
      <c r="D4" s="12"/>
      <c r="E4" s="12"/>
      <c r="F4" s="12"/>
      <c r="G4" s="10"/>
      <c r="H4" s="10"/>
    </row>
    <row r="5" spans="1:9" ht="29.25" customHeight="1" x14ac:dyDescent="0.65">
      <c r="A5" s="10"/>
      <c r="B5" s="10"/>
      <c r="C5" s="46" t="s">
        <v>8</v>
      </c>
      <c r="D5" s="46"/>
      <c r="E5" s="46"/>
      <c r="F5" s="46"/>
      <c r="G5" s="46"/>
      <c r="H5" s="46"/>
      <c r="I5" s="46"/>
    </row>
    <row r="6" spans="1:9" ht="13.5" customHeight="1" x14ac:dyDescent="0.25">
      <c r="A6" s="7"/>
      <c r="B6" s="11"/>
      <c r="C6" s="9" t="s">
        <v>26</v>
      </c>
      <c r="D6" s="7"/>
      <c r="E6" s="7"/>
      <c r="F6" s="17"/>
      <c r="G6" s="17"/>
      <c r="H6" s="17"/>
    </row>
    <row r="7" spans="1:9" ht="20.25" x14ac:dyDescent="0.25">
      <c r="A7" s="6" t="s">
        <v>23</v>
      </c>
      <c r="B7" s="6"/>
      <c r="C7" s="6"/>
      <c r="D7" s="6"/>
      <c r="E7" s="6"/>
      <c r="F7" s="6"/>
      <c r="G7" s="6"/>
      <c r="H7" s="7"/>
    </row>
    <row r="8" spans="1:9" ht="18" x14ac:dyDescent="0.25">
      <c r="A8" s="8" t="s">
        <v>24</v>
      </c>
      <c r="B8" s="8"/>
      <c r="C8" s="8"/>
      <c r="D8" s="8"/>
      <c r="E8" s="8"/>
      <c r="F8" s="8"/>
      <c r="G8" s="8"/>
      <c r="H8" s="7"/>
    </row>
    <row r="9" spans="1:9" ht="18" x14ac:dyDescent="0.25">
      <c r="A9" s="8"/>
      <c r="B9" s="8"/>
      <c r="C9" s="8" t="s">
        <v>18</v>
      </c>
      <c r="D9" s="8"/>
      <c r="E9" s="8"/>
      <c r="F9" s="8"/>
      <c r="G9" s="8"/>
      <c r="H9" s="7"/>
    </row>
    <row r="10" spans="1:9" ht="18" x14ac:dyDescent="0.25">
      <c r="A10" s="47" t="s">
        <v>27</v>
      </c>
      <c r="B10" s="47"/>
      <c r="C10" s="47"/>
      <c r="D10" s="47"/>
      <c r="E10" s="47"/>
      <c r="F10" s="47"/>
      <c r="G10" s="8"/>
      <c r="H10" s="7"/>
    </row>
    <row r="11" spans="1:9" ht="15.75" thickBot="1" x14ac:dyDescent="0.3">
      <c r="A11" s="5"/>
      <c r="B11" s="5"/>
      <c r="C11" s="5"/>
      <c r="D11" s="5"/>
      <c r="E11" s="5"/>
      <c r="F11" s="5" t="s">
        <v>7</v>
      </c>
      <c r="G11" s="5"/>
    </row>
    <row r="12" spans="1:9" ht="16.5" x14ac:dyDescent="0.25">
      <c r="A12" s="50" t="s">
        <v>11</v>
      </c>
      <c r="B12" s="51"/>
      <c r="C12" s="51"/>
      <c r="D12" s="51"/>
      <c r="E12" s="51"/>
      <c r="F12" s="52"/>
      <c r="G12" s="3"/>
    </row>
    <row r="13" spans="1:9" ht="16.5" x14ac:dyDescent="0.25">
      <c r="A13" s="53"/>
      <c r="B13" s="48"/>
      <c r="C13" s="41"/>
      <c r="D13" s="49" t="s">
        <v>12</v>
      </c>
      <c r="E13" s="45"/>
      <c r="F13" s="54">
        <v>1372.52</v>
      </c>
      <c r="G13" s="3"/>
    </row>
    <row r="14" spans="1:9" ht="16.5" x14ac:dyDescent="0.25">
      <c r="A14" s="39" t="s">
        <v>1</v>
      </c>
      <c r="B14" s="41" t="s">
        <v>2</v>
      </c>
      <c r="C14" s="41" t="s">
        <v>3</v>
      </c>
      <c r="D14" s="41" t="s">
        <v>4</v>
      </c>
      <c r="E14" s="41" t="s">
        <v>5</v>
      </c>
      <c r="F14" s="40" t="s">
        <v>6</v>
      </c>
      <c r="G14" s="3"/>
    </row>
    <row r="15" spans="1:9" ht="20.100000000000001" customHeight="1" x14ac:dyDescent="0.25">
      <c r="A15" s="55">
        <v>43207</v>
      </c>
      <c r="B15" s="29" t="s">
        <v>19</v>
      </c>
      <c r="C15" s="30" t="s">
        <v>33</v>
      </c>
      <c r="D15" s="18"/>
      <c r="E15" s="32">
        <v>116.1</v>
      </c>
      <c r="F15" s="16">
        <f>+F13+D15-E15</f>
        <v>1256.42</v>
      </c>
      <c r="G15" s="2"/>
    </row>
    <row r="16" spans="1:9" ht="20.100000000000001" customHeight="1" x14ac:dyDescent="0.25">
      <c r="A16" s="55">
        <v>43207</v>
      </c>
      <c r="B16" s="29" t="s">
        <v>29</v>
      </c>
      <c r="C16" s="30" t="s">
        <v>33</v>
      </c>
      <c r="D16" s="18"/>
      <c r="E16" s="32">
        <v>559.5</v>
      </c>
      <c r="F16" s="16">
        <f>+F15+D16-E16</f>
        <v>696.92000000000007</v>
      </c>
      <c r="G16" s="2"/>
    </row>
    <row r="17" spans="1:9" ht="20.100000000000001" customHeight="1" x14ac:dyDescent="0.25">
      <c r="A17" s="55">
        <v>43207</v>
      </c>
      <c r="B17" s="29" t="s">
        <v>30</v>
      </c>
      <c r="C17" s="30" t="s">
        <v>32</v>
      </c>
      <c r="D17" s="18"/>
      <c r="E17" s="32">
        <v>136.97</v>
      </c>
      <c r="F17" s="16">
        <f>+F16+D17-E17</f>
        <v>559.95000000000005</v>
      </c>
      <c r="G17" s="2"/>
    </row>
    <row r="18" spans="1:9" ht="20.100000000000001" customHeight="1" x14ac:dyDescent="0.25">
      <c r="A18" s="55">
        <v>43207</v>
      </c>
      <c r="B18" s="29" t="s">
        <v>31</v>
      </c>
      <c r="C18" s="30" t="s">
        <v>34</v>
      </c>
      <c r="D18" s="18"/>
      <c r="E18" s="32">
        <v>559.95000000000005</v>
      </c>
      <c r="F18" s="16">
        <f>+F17+D18-E18</f>
        <v>0</v>
      </c>
      <c r="G18" s="2"/>
    </row>
    <row r="19" spans="1:9" ht="20.100000000000001" customHeight="1" x14ac:dyDescent="0.25">
      <c r="A19" s="55"/>
      <c r="B19" s="29"/>
      <c r="C19" s="30"/>
      <c r="D19" s="18"/>
      <c r="E19" s="32"/>
      <c r="F19" s="16"/>
      <c r="G19" s="2"/>
    </row>
    <row r="20" spans="1:9" ht="20.100000000000001" customHeight="1" x14ac:dyDescent="0.25">
      <c r="A20" s="55"/>
      <c r="B20" s="27"/>
      <c r="C20" s="30"/>
      <c r="D20" s="28"/>
      <c r="E20" s="18"/>
      <c r="F20" s="16"/>
      <c r="G20" s="2"/>
    </row>
    <row r="21" spans="1:9" ht="20.100000000000001" customHeight="1" x14ac:dyDescent="0.25">
      <c r="A21" s="55"/>
      <c r="B21" s="28"/>
      <c r="C21" s="31"/>
      <c r="D21" s="30"/>
      <c r="E21" s="18"/>
      <c r="F21" s="16"/>
      <c r="G21" s="2"/>
    </row>
    <row r="22" spans="1:9" ht="34.5" customHeight="1" thickBot="1" x14ac:dyDescent="0.3">
      <c r="A22" s="56"/>
      <c r="B22" s="57"/>
      <c r="C22" s="57" t="s">
        <v>10</v>
      </c>
      <c r="D22" s="58">
        <f>SUM(D15:D21)</f>
        <v>0</v>
      </c>
      <c r="E22" s="58">
        <f>SUM(E15:E21)</f>
        <v>1372.52</v>
      </c>
      <c r="F22" s="59">
        <f>+F13+D22-E22</f>
        <v>0</v>
      </c>
    </row>
    <row r="23" spans="1:9" x14ac:dyDescent="0.25">
      <c r="F23" s="1" t="s">
        <v>7</v>
      </c>
    </row>
    <row r="25" spans="1:9" ht="22.5" customHeight="1" x14ac:dyDescent="0.25"/>
    <row r="26" spans="1:9" ht="37.5" x14ac:dyDescent="0.65">
      <c r="A26" s="10" t="s">
        <v>16</v>
      </c>
      <c r="B26" s="10"/>
      <c r="C26" s="12"/>
      <c r="D26" s="12"/>
      <c r="E26" s="12"/>
      <c r="F26" s="12"/>
      <c r="G26" s="10"/>
      <c r="H26" s="10"/>
    </row>
    <row r="27" spans="1:9" ht="24.75" customHeight="1" x14ac:dyDescent="0.65">
      <c r="A27" s="10"/>
      <c r="B27" s="10"/>
      <c r="C27" s="46" t="s">
        <v>8</v>
      </c>
      <c r="D27" s="46"/>
      <c r="E27" s="46"/>
      <c r="F27" s="46"/>
      <c r="G27" s="46"/>
      <c r="H27" s="46"/>
      <c r="I27" s="46"/>
    </row>
    <row r="28" spans="1:9" ht="19.5" x14ac:dyDescent="0.25">
      <c r="A28" s="7"/>
      <c r="B28" s="11"/>
      <c r="C28" s="9" t="s">
        <v>15</v>
      </c>
      <c r="D28" s="7"/>
      <c r="E28" s="7"/>
      <c r="F28" s="17"/>
      <c r="G28" s="17"/>
      <c r="H28" s="17"/>
    </row>
    <row r="29" spans="1:9" ht="21.75" customHeight="1" x14ac:dyDescent="0.25">
      <c r="A29" s="6" t="s">
        <v>9</v>
      </c>
      <c r="B29" s="6"/>
      <c r="C29" s="6"/>
      <c r="D29" s="6"/>
      <c r="E29" s="6"/>
      <c r="F29" s="6"/>
      <c r="G29" s="6"/>
      <c r="H29" s="7"/>
    </row>
    <row r="30" spans="1:9" ht="18" x14ac:dyDescent="0.25">
      <c r="A30" s="8" t="s">
        <v>0</v>
      </c>
      <c r="B30" s="8"/>
      <c r="C30" s="8"/>
      <c r="D30" s="8"/>
      <c r="E30" s="8"/>
      <c r="F30" s="8"/>
      <c r="G30" s="8"/>
      <c r="H30" s="7"/>
    </row>
    <row r="31" spans="1:9" ht="18" x14ac:dyDescent="0.25">
      <c r="A31" s="8"/>
      <c r="B31" s="8"/>
      <c r="C31" s="8" t="s">
        <v>17</v>
      </c>
      <c r="D31" s="19"/>
      <c r="E31" s="8"/>
      <c r="F31" s="8"/>
      <c r="G31" s="8"/>
      <c r="H31" s="7"/>
    </row>
    <row r="32" spans="1:9" ht="18" x14ac:dyDescent="0.25">
      <c r="A32" s="47" t="s">
        <v>13</v>
      </c>
      <c r="B32" s="47"/>
      <c r="C32" s="47"/>
      <c r="D32" s="47"/>
      <c r="E32" s="47"/>
      <c r="F32" s="47"/>
      <c r="G32" s="8"/>
      <c r="H32" s="7"/>
    </row>
    <row r="33" spans="1:7" ht="15.75" thickBot="1" x14ac:dyDescent="0.3">
      <c r="A33" s="5"/>
      <c r="B33" s="5"/>
      <c r="C33" s="5"/>
      <c r="D33" s="5"/>
      <c r="E33" s="5"/>
      <c r="F33" s="5"/>
      <c r="G33" s="5"/>
    </row>
    <row r="34" spans="1:7" ht="16.5" x14ac:dyDescent="0.25">
      <c r="A34" s="14" t="s">
        <v>35</v>
      </c>
      <c r="B34" s="13"/>
      <c r="C34" s="13"/>
      <c r="D34" s="13"/>
      <c r="E34" s="13"/>
      <c r="F34" s="15"/>
      <c r="G34" s="3"/>
    </row>
    <row r="35" spans="1:7" ht="16.5" x14ac:dyDescent="0.25">
      <c r="A35" s="42"/>
      <c r="B35" s="43"/>
      <c r="C35" s="4"/>
      <c r="D35" s="44" t="s">
        <v>14</v>
      </c>
      <c r="E35" s="45"/>
      <c r="F35" s="38">
        <v>67437.84</v>
      </c>
      <c r="G35" s="3"/>
    </row>
    <row r="36" spans="1:7" ht="16.5" x14ac:dyDescent="0.25">
      <c r="A36" s="39" t="s">
        <v>1</v>
      </c>
      <c r="B36" s="26" t="s">
        <v>2</v>
      </c>
      <c r="C36" s="26" t="s">
        <v>38</v>
      </c>
      <c r="D36" s="26" t="s">
        <v>36</v>
      </c>
      <c r="E36" s="26" t="s">
        <v>37</v>
      </c>
      <c r="F36" s="40" t="s">
        <v>6</v>
      </c>
      <c r="G36" s="3"/>
    </row>
    <row r="37" spans="1:7" ht="20.25" customHeight="1" x14ac:dyDescent="0.25">
      <c r="A37" s="23">
        <v>43207</v>
      </c>
      <c r="B37" s="35" t="s">
        <v>19</v>
      </c>
      <c r="C37" s="36" t="s">
        <v>28</v>
      </c>
      <c r="D37" s="37"/>
      <c r="E37" s="24">
        <v>5713.42</v>
      </c>
      <c r="F37" s="25">
        <f>+F35+D37-E37</f>
        <v>61724.42</v>
      </c>
      <c r="G37" s="2"/>
    </row>
    <row r="38" spans="1:7" ht="20.25" customHeight="1" x14ac:dyDescent="0.25">
      <c r="A38" s="23">
        <v>43207</v>
      </c>
      <c r="B38" s="29" t="s">
        <v>20</v>
      </c>
      <c r="C38" s="30" t="s">
        <v>39</v>
      </c>
      <c r="D38" s="18"/>
      <c r="E38" s="24">
        <v>27564.66</v>
      </c>
      <c r="F38" s="34">
        <f>+F37+D38-E38</f>
        <v>34159.759999999995</v>
      </c>
      <c r="G38" s="2"/>
    </row>
    <row r="39" spans="1:7" ht="20.25" customHeight="1" x14ac:dyDescent="0.25">
      <c r="A39" s="23">
        <v>43207</v>
      </c>
      <c r="B39" s="29" t="s">
        <v>21</v>
      </c>
      <c r="C39" s="30" t="s">
        <v>40</v>
      </c>
      <c r="D39" s="18"/>
      <c r="E39" s="24">
        <v>6740.46</v>
      </c>
      <c r="F39" s="34">
        <f t="shared" ref="F39:F40" si="0">+F38+D39-E39</f>
        <v>27419.299999999996</v>
      </c>
      <c r="G39" s="2"/>
    </row>
    <row r="40" spans="1:7" ht="22.5" customHeight="1" x14ac:dyDescent="0.25">
      <c r="A40" s="23">
        <v>43207</v>
      </c>
      <c r="B40" s="29" t="s">
        <v>22</v>
      </c>
      <c r="C40" s="30" t="s">
        <v>40</v>
      </c>
      <c r="D40" s="18"/>
      <c r="E40" s="24">
        <v>27533.67</v>
      </c>
      <c r="F40" s="34">
        <f t="shared" si="0"/>
        <v>-114.37000000000262</v>
      </c>
      <c r="G40" s="2"/>
    </row>
    <row r="41" spans="1:7" ht="19.5" customHeight="1" x14ac:dyDescent="0.25">
      <c r="A41" s="23"/>
      <c r="B41" s="29"/>
      <c r="C41" s="30"/>
      <c r="D41" s="18"/>
      <c r="E41" s="24"/>
      <c r="F41" s="16"/>
      <c r="G41" s="2"/>
    </row>
    <row r="42" spans="1:7" ht="29.25" customHeight="1" thickBot="1" x14ac:dyDescent="0.35">
      <c r="A42" s="20"/>
      <c r="B42" s="21"/>
      <c r="C42" s="21" t="s">
        <v>10</v>
      </c>
      <c r="D42" s="22">
        <f>SUM(D37:D41)</f>
        <v>0</v>
      </c>
      <c r="E42" s="22">
        <f>SUM(E37:E41)</f>
        <v>67552.209999999992</v>
      </c>
      <c r="F42" s="33">
        <f>+F35+D42-E42</f>
        <v>-114.36999999999534</v>
      </c>
    </row>
    <row r="43" spans="1:7" x14ac:dyDescent="0.25">
      <c r="F43" s="1" t="s">
        <v>7</v>
      </c>
    </row>
  </sheetData>
  <mergeCells count="8">
    <mergeCell ref="A35:B35"/>
    <mergeCell ref="D35:E35"/>
    <mergeCell ref="C5:I5"/>
    <mergeCell ref="A10:F10"/>
    <mergeCell ref="A13:B13"/>
    <mergeCell ref="D13:E13"/>
    <mergeCell ref="C27:I27"/>
    <mergeCell ref="A32:F32"/>
  </mergeCells>
  <pageMargins left="0.7" right="0.7" top="0.75" bottom="0.75" header="0.3" footer="0.3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2018-05-01T17:25:01Z</cp:lastPrinted>
  <dcterms:created xsi:type="dcterms:W3CDTF">2015-01-16T19:10:54Z</dcterms:created>
  <dcterms:modified xsi:type="dcterms:W3CDTF">2018-05-03T14:24:28Z</dcterms:modified>
</cp:coreProperties>
</file>