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MAYO-2016" sheetId="1" r:id="rId1"/>
  </sheets>
  <definedNames>
    <definedName name="_xlnm.Print_Area" localSheetId="0">'MAYO-2016'!$A$1:$J$25</definedName>
  </definedNames>
  <calcPr calcId="124519"/>
</workbook>
</file>

<file path=xl/calcChain.xml><?xml version="1.0" encoding="utf-8"?>
<calcChain xmlns="http://schemas.openxmlformats.org/spreadsheetml/2006/main">
  <c r="G15" i="1"/>
  <c r="G16" s="1"/>
  <c r="G17" s="1"/>
  <c r="G18" s="1"/>
  <c r="G20" s="1"/>
  <c r="E21" l="1"/>
  <c r="G21" s="1"/>
  <c r="F21"/>
</calcChain>
</file>

<file path=xl/sharedStrings.xml><?xml version="1.0" encoding="utf-8"?>
<sst xmlns="http://schemas.openxmlformats.org/spreadsheetml/2006/main" count="23" uniqueCount="23">
  <si>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</si>
  <si>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</si>
  <si>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</si>
  <si>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</si>
  <si>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</si>
  <si>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</si>
  <si>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</si>
  <si>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</si>
  <si>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</si>
  <si>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</si>
  <si>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</si>
  <si>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>Deposito En Transito</t>
  </si>
  <si>
    <t xml:space="preserve">                 OFICINA NACIONAL DE LA PROPIEDAD INDUSTRIAL</t>
  </si>
  <si>
    <t>Nota de Credito Cardnet</t>
  </si>
  <si>
    <t>Progreso en Transito</t>
  </si>
  <si>
    <t>Asignacion cuota de pago Debitos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</si>
  <si>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</si>
  <si>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</si>
  <si>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</si>
  <si>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</si>
  <si>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CUENTA UNICA DEL TESORO NO. 010-252456-4</t>
  </si>
  <si>
    <t xml:space="preserve">                                      Del 1ro. Al  31  de  MAYO -2016</t>
  </si>
  <si>
    <t>Visa Nex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</si>
</sst>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F21" sqref="F21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17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12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18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21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13708791.859999999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42521</v>
      </c>
      <c r="C15" s="28"/>
      <c r="D15" s="29" t="s">
        <v>9</v>
      </c>
      <c r="E15" s="30">
        <v>23174303.440000001</v>
      </c>
      <c r="F15" s="31"/>
      <c r="G15" s="32">
        <f>G13+E15</f>
        <v>36883095.299999997</v>
      </c>
      <c r="H15" s="2"/>
      <c r="I15" s="1"/>
      <c r="J15" s="1"/>
    </row>
    <row r="16" spans="2:10" ht="16.5">
      <c r="B16" s="33">
        <v>42521</v>
      </c>
      <c r="C16" s="21"/>
      <c r="D16" s="22" t="s">
        <v>13</v>
      </c>
      <c r="E16" s="25">
        <v>416485.83</v>
      </c>
      <c r="F16" s="23"/>
      <c r="G16" s="24">
        <f>G15+E16</f>
        <v>37299581.129999995</v>
      </c>
      <c r="H16" s="2"/>
      <c r="I16" s="1"/>
      <c r="J16" s="1"/>
    </row>
    <row r="17" spans="2:10" ht="16.5">
      <c r="B17" s="33">
        <v>42521</v>
      </c>
      <c r="C17" s="21"/>
      <c r="D17" s="22" t="s">
        <v>11</v>
      </c>
      <c r="E17" s="25">
        <v>394900</v>
      </c>
      <c r="F17" s="23"/>
      <c r="G17" s="24">
        <f>G16+E17</f>
        <v>37694481.129999995</v>
      </c>
      <c r="H17" s="2"/>
      <c r="I17" s="1"/>
      <c r="J17" s="1"/>
    </row>
    <row r="18" spans="2:10" s="1" customFormat="1" ht="16.5">
      <c r="B18" s="33">
        <v>42521</v>
      </c>
      <c r="C18" s="21"/>
      <c r="D18" s="22" t="s">
        <v>14</v>
      </c>
      <c r="E18" s="25">
        <v>19464.61</v>
      </c>
      <c r="F18" s="23"/>
      <c r="G18" s="24">
        <f>G17+E18</f>
        <v>37713945.739999995</v>
      </c>
      <c r="H18" s="2"/>
    </row>
    <row r="19" spans="2:10" s="1" customFormat="1" ht="16.5">
      <c r="B19" s="33">
        <v>42521</v>
      </c>
      <c r="C19" s="21"/>
      <c r="D19" s="22" t="s">
        <v>22</v>
      </c>
      <c r="E19" s="25">
        <v>133926.04999999999</v>
      </c>
      <c r="F19" s="23"/>
      <c r="G19" s="24"/>
      <c r="H19" s="2"/>
    </row>
    <row r="20" spans="2:10" s="1" customFormat="1" ht="16.5">
      <c r="B20" s="33">
        <v>42521</v>
      </c>
      <c r="C20" s="21"/>
      <c r="D20" s="22" t="s">
        <v>15</v>
      </c>
      <c r="E20" s="25"/>
      <c r="F20" s="23">
        <v>9293333.2799999993</v>
      </c>
      <c r="G20" s="24">
        <f>G18-F20</f>
        <v>28420612.459999993</v>
      </c>
      <c r="H20" s="2"/>
    </row>
    <row r="21" spans="2:10" ht="23.25" customHeight="1">
      <c r="B21" s="34"/>
      <c r="C21" s="35"/>
      <c r="D21" s="35" t="s">
        <v>19</v>
      </c>
      <c r="E21" s="36">
        <f>SUM(E15:E20)</f>
        <v>24139079.93</v>
      </c>
      <c r="F21" s="36">
        <f>SUM(F15:F20)</f>
        <v>9293333.2799999993</v>
      </c>
      <c r="G21" s="37">
        <f>G13+E21-F20</f>
        <v>28554538.509999998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 t="s">
        <v>20</v>
      </c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MAYO-2016</vt:lpstr>
      <vt:lpstr>'MAYO-2016'!Área_de_impresión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2016-06-06T14:19:15Z</dcterms:modified>
</cp:coreProperties>
</file>