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8735" windowHeight="11445"/>
  </bookViews>
  <sheets>
    <sheet name="DICIEMBRE-2017" sheetId="1" r:id="rId1"/>
  </sheets>
  <definedNames>
    <definedName name="_xlnm.Print_Area" localSheetId="0">'DICIEMBRE-2017'!$A$1:$I$38</definedName>
  </definedNames>
  <calcPr calcId="144525"/>
</workbook>
</file>

<file path=xl/calcChain.xml><?xml version="1.0" encoding="utf-8"?>
<calcChain xmlns="http://schemas.openxmlformats.org/spreadsheetml/2006/main">
  <c r="F16" i="1" l="1"/>
  <c r="F15" i="1"/>
  <c r="E38" i="1"/>
  <c r="D38" i="1"/>
  <c r="F34" i="1"/>
  <c r="F35" i="1" s="1"/>
  <c r="F36" i="1" s="1"/>
  <c r="F37" i="1" s="1"/>
  <c r="F17" i="1"/>
  <c r="F18" i="1" s="1"/>
  <c r="D19" i="1"/>
  <c r="F19" i="1" s="1"/>
  <c r="E19" i="1"/>
  <c r="F38" i="1" l="1"/>
</calcChain>
</file>

<file path=xl/sharedStrings.xml><?xml version="1.0" encoding="utf-8"?>
<sst xmlns="http://schemas.openxmlformats.org/spreadsheetml/2006/main" count="41" uniqueCount="31">
  <si>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</si>
  <si>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</si>
  <si>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</si>
  <si>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</si>
  <si>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</si>
  <si>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</si>
  <si>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</si>
  <si>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</si>
  <si>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</si>
  <si>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</si>
  <si>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</si>
  <si>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</si>
  <si>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TOTAL</t>
  </si>
  <si>
    <t xml:space="preserve">                                                 LIBRO DE BANCO</t>
  </si>
  <si>
    <t xml:space="preserve">                 UB-CUENTA #9995003000- ( CONVERSION-RD$)</t>
  </si>
  <si>
    <t>Cuenta Bancaria No. 100010102391041/Sub-Cuenta No.9995003000-US$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</si>
  <si>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</si>
  <si>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</si>
  <si>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</si>
  <si>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 xml:space="preserve">    SUB-CUENTA No.9995003000-US$</t>
  </si>
  <si>
    <t xml:space="preserve">                                      Del 1ro.  Al 31- DICIEMBRE 2017</t>
  </si>
  <si>
    <t xml:space="preserve">                        Del 1ro. Al  31  de DICIEMBRE -2017</t>
  </si>
  <si>
    <t>Aviso de Crédito</t>
  </si>
  <si>
    <t>Descripción</t>
  </si>
  <si>
    <t>Débito</t>
  </si>
  <si>
    <t>Crédito</t>
  </si>
  <si>
    <t>Asignación Cuota de pagos Débito</t>
  </si>
  <si>
    <t>Asignación Cuota de pago Crédito</t>
  </si>
  <si>
    <t>Asignación  Cuota de Pago Débito</t>
  </si>
  <si>
    <t>Asignación Cuota de Pago Débito</t>
  </si>
  <si>
    <t>Asignación Cuota de Pago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</si>
</sst>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39" fontId="4" fillId="2" borderId="13" xfId="3" applyNumberFormat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1" fillId="4" borderId="8" xfId="0" applyFont="1" applyFill="1" applyBorder="1"/>
    <xf numFmtId="40" fontId="11" fillId="4" borderId="8" xfId="0" applyNumberFormat="1" applyFont="1" applyFill="1" applyBorder="1"/>
    <xf numFmtId="4" fontId="4" fillId="2" borderId="13" xfId="3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/>
    <xf numFmtId="164" fontId="1" fillId="0" borderId="3" xfId="3" applyNumberFormat="1" applyBorder="1" applyAlignment="1">
      <alignment vertical="center"/>
    </xf>
    <xf numFmtId="0" fontId="4" fillId="2" borderId="16" xfId="3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left"/>
    </xf>
    <xf numFmtId="0" fontId="11" fillId="4" borderId="18" xfId="0" applyFont="1" applyFill="1" applyBorder="1"/>
    <xf numFmtId="14" fontId="0" fillId="0" borderId="19" xfId="0" applyNumberFormat="1" applyBorder="1" applyAlignment="1">
      <alignment horizontal="left"/>
    </xf>
    <xf numFmtId="0" fontId="11" fillId="4" borderId="17" xfId="0" applyFont="1" applyFill="1" applyBorder="1"/>
    <xf numFmtId="0" fontId="12" fillId="0" borderId="0" xfId="0" applyFont="1" applyAlignment="1">
      <alignment horizontal="center"/>
    </xf>
    <xf numFmtId="0" fontId="4" fillId="2" borderId="1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 wrapText="1"/>
    </xf>
    <xf numFmtId="0" fontId="11" fillId="4" borderId="20" xfId="0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3</xdr:row>
      <xdr:rowOff>123824</xdr:rowOff>
    </xdr:from>
    <xdr:to>
      <xdr:col>2</xdr:col>
      <xdr:colOff>247650</xdr:colOff>
      <xdr:row>7</xdr:row>
      <xdr:rowOff>114299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695324"/>
          <a:ext cx="15335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22</xdr:row>
      <xdr:rowOff>47625</xdr:rowOff>
    </xdr:from>
    <xdr:to>
      <xdr:col>2</xdr:col>
      <xdr:colOff>161925</xdr:colOff>
      <xdr:row>25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abSelected="1" topLeftCell="A7" workbookViewId="0">
      <selection activeCell="G14" sqref="G14"/>
    </sheetView>
  </sheetViews>
  <sheetFormatPr baseColWidth="10" defaultRowHeight="15" x14ac:dyDescent="0.2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 x14ac:dyDescent="0.65">
      <c r="A4" s="13" t="s">
        <v>0</v>
      </c>
      <c r="B4" s="13"/>
      <c r="C4" s="15"/>
      <c r="D4" s="15"/>
      <c r="E4" s="15"/>
      <c r="F4" s="15"/>
      <c r="G4" s="13"/>
      <c r="H4" s="13"/>
      <c r="I4" s="1"/>
    </row>
    <row r="5" spans="1:9" ht="30" customHeight="1" x14ac:dyDescent="0.65">
      <c r="A5" s="13"/>
      <c r="B5" s="13"/>
      <c r="C5" s="40" t="s">
        <v>8</v>
      </c>
      <c r="D5" s="40"/>
      <c r="E5" s="40"/>
      <c r="F5" s="40"/>
      <c r="G5" s="40"/>
      <c r="H5" s="40"/>
      <c r="I5" s="40"/>
    </row>
    <row r="6" spans="1:9" ht="12.75" customHeight="1" x14ac:dyDescent="0.25">
      <c r="A6" s="10"/>
      <c r="B6" s="14"/>
      <c r="C6" s="12" t="s">
        <v>17</v>
      </c>
      <c r="D6" s="10"/>
      <c r="E6" s="10"/>
      <c r="F6" s="24"/>
      <c r="G6" s="24"/>
      <c r="H6" s="24"/>
      <c r="I6" s="1"/>
    </row>
    <row r="7" spans="1:9" ht="20.25" x14ac:dyDescent="0.25">
      <c r="A7" s="9" t="s">
        <v>1</v>
      </c>
      <c r="B7" s="9"/>
      <c r="C7" s="9"/>
      <c r="D7" s="9"/>
      <c r="E7" s="9"/>
      <c r="F7" s="9"/>
      <c r="G7" s="9"/>
      <c r="H7" s="10"/>
      <c r="I7" s="1"/>
    </row>
    <row r="8" spans="1:9" ht="18" x14ac:dyDescent="0.25">
      <c r="A8" s="11" t="s">
        <v>2</v>
      </c>
      <c r="B8" s="11"/>
      <c r="C8" s="11"/>
      <c r="D8" s="11"/>
      <c r="E8" s="11"/>
      <c r="F8" s="11"/>
      <c r="G8" s="11"/>
      <c r="H8" s="10"/>
      <c r="I8" s="1"/>
    </row>
    <row r="9" spans="1:9" ht="18" x14ac:dyDescent="0.25">
      <c r="A9" s="11"/>
      <c r="B9" s="11"/>
      <c r="C9" s="11" t="s">
        <v>20</v>
      </c>
      <c r="D9" s="11"/>
      <c r="E9" s="11"/>
      <c r="F9" s="11"/>
      <c r="G9" s="11"/>
      <c r="H9" s="10"/>
      <c r="I9" s="1"/>
    </row>
    <row r="10" spans="1:9" ht="18.75" x14ac:dyDescent="0.3">
      <c r="A10" s="35" t="s">
        <v>14</v>
      </c>
      <c r="B10" s="35"/>
      <c r="C10" s="35"/>
      <c r="D10" s="35"/>
      <c r="E10" s="35"/>
      <c r="F10" s="35"/>
      <c r="G10" s="11"/>
      <c r="H10" s="10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17" t="s">
        <v>16</v>
      </c>
      <c r="B12" s="16"/>
      <c r="C12" s="16"/>
      <c r="D12" s="16"/>
      <c r="E12" s="16"/>
      <c r="F12" s="18"/>
      <c r="G12" s="3"/>
      <c r="H12" s="1"/>
      <c r="I12" s="1"/>
    </row>
    <row r="13" spans="1:9" ht="16.5" x14ac:dyDescent="0.25">
      <c r="A13" s="36"/>
      <c r="B13" s="37"/>
      <c r="C13" s="4"/>
      <c r="D13" s="38" t="s">
        <v>3</v>
      </c>
      <c r="E13" s="39"/>
      <c r="F13" s="27">
        <v>424904.08</v>
      </c>
      <c r="G13" s="3"/>
      <c r="H13" s="1"/>
      <c r="I13" s="1"/>
    </row>
    <row r="14" spans="1:9" ht="49.5" x14ac:dyDescent="0.25">
      <c r="A14" s="30" t="s">
        <v>4</v>
      </c>
      <c r="B14" s="7" t="s">
        <v>5</v>
      </c>
      <c r="C14" s="41" t="s">
        <v>23</v>
      </c>
      <c r="D14" s="41" t="s">
        <v>24</v>
      </c>
      <c r="E14" s="6" t="s">
        <v>25</v>
      </c>
      <c r="F14" s="20" t="s">
        <v>6</v>
      </c>
      <c r="G14" s="3"/>
      <c r="H14" s="1"/>
      <c r="I14" s="1"/>
    </row>
    <row r="15" spans="1:9" ht="20.25" customHeight="1" x14ac:dyDescent="0.25">
      <c r="A15" s="31">
        <v>43076</v>
      </c>
      <c r="B15" s="29">
        <v>703698018</v>
      </c>
      <c r="C15" s="8" t="s">
        <v>22</v>
      </c>
      <c r="D15" s="21"/>
      <c r="E15" s="22">
        <v>329369.57</v>
      </c>
      <c r="F15" s="23">
        <f>F13+E15</f>
        <v>754273.65</v>
      </c>
      <c r="G15" s="2"/>
      <c r="H15" s="1"/>
      <c r="I15" s="1"/>
    </row>
    <row r="16" spans="1:9" s="1" customFormat="1" ht="20.25" customHeight="1" x14ac:dyDescent="0.25">
      <c r="A16" s="31">
        <v>43091</v>
      </c>
      <c r="B16" s="29">
        <v>16129</v>
      </c>
      <c r="C16" s="8" t="s">
        <v>26</v>
      </c>
      <c r="D16" s="21">
        <v>229803.12</v>
      </c>
      <c r="E16" s="22"/>
      <c r="F16" s="23">
        <f>F15-D16</f>
        <v>524470.53</v>
      </c>
      <c r="G16" s="2"/>
    </row>
    <row r="17" spans="1:9" s="1" customFormat="1" ht="20.25" customHeight="1" x14ac:dyDescent="0.25">
      <c r="A17" s="31">
        <v>39444</v>
      </c>
      <c r="B17" s="29">
        <v>16199</v>
      </c>
      <c r="C17" s="8" t="s">
        <v>27</v>
      </c>
      <c r="D17" s="21"/>
      <c r="E17" s="22">
        <v>326343.71999999997</v>
      </c>
      <c r="F17" s="23">
        <f>F16+E17</f>
        <v>850814.25</v>
      </c>
      <c r="G17" s="2"/>
    </row>
    <row r="18" spans="1:9" ht="20.25" customHeight="1" thickBot="1" x14ac:dyDescent="0.3">
      <c r="A18" s="33">
        <v>43098</v>
      </c>
      <c r="B18" s="29">
        <v>16226</v>
      </c>
      <c r="C18" s="8" t="s">
        <v>28</v>
      </c>
      <c r="D18" s="21">
        <v>359877.86</v>
      </c>
      <c r="E18" s="22"/>
      <c r="F18" s="23">
        <f>F17-D18</f>
        <v>490936.39</v>
      </c>
      <c r="G18" s="2"/>
      <c r="H18" s="1"/>
      <c r="I18" s="1"/>
    </row>
    <row r="19" spans="1:9" ht="16.5" thickBot="1" x14ac:dyDescent="0.3">
      <c r="A19" s="34"/>
      <c r="B19" s="32"/>
      <c r="C19" s="25" t="s">
        <v>12</v>
      </c>
      <c r="D19" s="26">
        <f>SUM(D16:D18)</f>
        <v>589680.98</v>
      </c>
      <c r="E19" s="26">
        <f>SUM(E15:E18)</f>
        <v>655713.29</v>
      </c>
      <c r="F19" s="28">
        <f>F13-D19+E19</f>
        <v>490936.39000000007</v>
      </c>
      <c r="G19" s="1"/>
    </row>
    <row r="20" spans="1:9" x14ac:dyDescent="0.25">
      <c r="A20" s="1"/>
      <c r="B20" s="1"/>
      <c r="C20" s="1"/>
      <c r="D20" s="1"/>
      <c r="E20" s="1"/>
      <c r="F20" s="1" t="s">
        <v>7</v>
      </c>
      <c r="G20" s="1"/>
    </row>
    <row r="23" spans="1:9" ht="37.5" x14ac:dyDescent="0.65">
      <c r="A23" s="13" t="s">
        <v>9</v>
      </c>
      <c r="B23" s="13"/>
      <c r="C23" s="15"/>
      <c r="D23" s="15"/>
      <c r="E23" s="15"/>
      <c r="F23" s="15"/>
      <c r="G23" s="13"/>
      <c r="H23" s="13"/>
    </row>
    <row r="24" spans="1:9" ht="26.25" customHeight="1" x14ac:dyDescent="0.65">
      <c r="A24" s="13"/>
      <c r="B24" s="13"/>
      <c r="C24" s="40" t="s">
        <v>10</v>
      </c>
      <c r="D24" s="40"/>
      <c r="E24" s="40"/>
      <c r="F24" s="40"/>
      <c r="G24" s="40"/>
      <c r="H24" s="40"/>
      <c r="I24" s="40"/>
    </row>
    <row r="25" spans="1:9" ht="17.25" customHeight="1" x14ac:dyDescent="0.25">
      <c r="A25" s="10"/>
      <c r="B25" s="14"/>
      <c r="C25" s="12" t="s">
        <v>18</v>
      </c>
      <c r="D25" s="10"/>
      <c r="E25" s="10"/>
      <c r="F25" s="24"/>
      <c r="G25" s="24"/>
      <c r="H25" s="24"/>
      <c r="I25" s="1"/>
    </row>
    <row r="26" spans="1:9" ht="20.25" x14ac:dyDescent="0.25">
      <c r="A26" s="9" t="s">
        <v>13</v>
      </c>
      <c r="B26" s="9"/>
      <c r="C26" s="9"/>
      <c r="D26" s="9"/>
      <c r="E26" s="9"/>
      <c r="F26" s="9"/>
      <c r="G26" s="9"/>
      <c r="H26" s="10"/>
      <c r="I26" s="1"/>
    </row>
    <row r="27" spans="1:9" ht="18" x14ac:dyDescent="0.25">
      <c r="A27" s="11" t="s">
        <v>11</v>
      </c>
      <c r="B27" s="11"/>
      <c r="C27" s="11"/>
      <c r="D27" s="11"/>
      <c r="E27" s="11"/>
      <c r="F27" s="11"/>
      <c r="G27" s="11"/>
      <c r="H27" s="10"/>
      <c r="I27" s="1"/>
    </row>
    <row r="28" spans="1:9" ht="18" x14ac:dyDescent="0.25">
      <c r="A28" s="11"/>
      <c r="B28" s="11"/>
      <c r="C28" s="11" t="s">
        <v>21</v>
      </c>
      <c r="D28" s="11"/>
      <c r="E28" s="11"/>
      <c r="F28" s="11"/>
      <c r="G28" s="11"/>
      <c r="H28" s="10"/>
      <c r="I28" s="1"/>
    </row>
    <row r="29" spans="1:9" ht="18.75" x14ac:dyDescent="0.3">
      <c r="A29" s="35" t="s">
        <v>19</v>
      </c>
      <c r="B29" s="35"/>
      <c r="C29" s="35"/>
      <c r="D29" s="35"/>
      <c r="E29" s="35"/>
      <c r="F29" s="35"/>
      <c r="G29" s="11"/>
      <c r="H29" s="10"/>
      <c r="I29" s="1"/>
    </row>
    <row r="30" spans="1:9" ht="15.75" thickBot="1" x14ac:dyDescent="0.3">
      <c r="A30" s="5"/>
      <c r="B30" s="5"/>
      <c r="C30" s="5"/>
      <c r="D30" s="5"/>
      <c r="E30" s="5"/>
      <c r="F30" s="5"/>
      <c r="G30" s="5"/>
      <c r="H30" s="1"/>
      <c r="I30" s="1"/>
    </row>
    <row r="31" spans="1:9" ht="16.5" x14ac:dyDescent="0.25">
      <c r="A31" s="17" t="s">
        <v>15</v>
      </c>
      <c r="B31" s="16"/>
      <c r="C31" s="16"/>
      <c r="D31" s="16"/>
      <c r="E31" s="16"/>
      <c r="F31" s="18"/>
      <c r="G31" s="3"/>
      <c r="H31" s="1"/>
      <c r="I31" s="1"/>
    </row>
    <row r="32" spans="1:9" ht="16.5" x14ac:dyDescent="0.25">
      <c r="A32" s="36"/>
      <c r="B32" s="37"/>
      <c r="C32" s="4"/>
      <c r="D32" s="38" t="s">
        <v>3</v>
      </c>
      <c r="E32" s="39"/>
      <c r="F32" s="19">
        <v>8997.07</v>
      </c>
      <c r="G32" s="3"/>
      <c r="H32" s="1"/>
      <c r="I32" s="1"/>
    </row>
    <row r="33" spans="1:9" ht="49.5" x14ac:dyDescent="0.25">
      <c r="A33" s="41" t="s">
        <v>4</v>
      </c>
      <c r="B33" s="7" t="s">
        <v>5</v>
      </c>
      <c r="C33" s="41" t="s">
        <v>23</v>
      </c>
      <c r="D33" s="41" t="s">
        <v>24</v>
      </c>
      <c r="E33" s="6" t="s">
        <v>25</v>
      </c>
      <c r="F33" s="20" t="s">
        <v>6</v>
      </c>
      <c r="G33" s="3"/>
      <c r="H33" s="1"/>
      <c r="I33" s="1"/>
    </row>
    <row r="34" spans="1:9" ht="21.75" customHeight="1" x14ac:dyDescent="0.25">
      <c r="A34" s="31">
        <v>43076</v>
      </c>
      <c r="B34" s="29">
        <v>703698018</v>
      </c>
      <c r="C34" s="8" t="s">
        <v>22</v>
      </c>
      <c r="D34" s="21"/>
      <c r="E34" s="22">
        <v>6896.55</v>
      </c>
      <c r="F34" s="23">
        <f>F32+E34</f>
        <v>15893.619999999999</v>
      </c>
      <c r="G34" s="2"/>
      <c r="H34" s="1"/>
      <c r="I34" s="1"/>
    </row>
    <row r="35" spans="1:9" ht="18.75" customHeight="1" x14ac:dyDescent="0.25">
      <c r="A35" s="31">
        <v>43091</v>
      </c>
      <c r="B35" s="29">
        <v>16129</v>
      </c>
      <c r="C35" s="8" t="s">
        <v>29</v>
      </c>
      <c r="D35" s="21">
        <v>4771.6000000000004</v>
      </c>
      <c r="E35" s="22"/>
      <c r="F35" s="23">
        <f>F34-D35</f>
        <v>11122.019999999999</v>
      </c>
      <c r="G35" s="2"/>
      <c r="H35" s="1"/>
      <c r="I35" s="1"/>
    </row>
    <row r="36" spans="1:9" ht="21" customHeight="1" x14ac:dyDescent="0.25">
      <c r="A36" s="31">
        <v>39444</v>
      </c>
      <c r="B36" s="29">
        <v>16199</v>
      </c>
      <c r="C36" s="8" t="s">
        <v>30</v>
      </c>
      <c r="D36" s="21"/>
      <c r="E36" s="22">
        <v>6771.6</v>
      </c>
      <c r="F36" s="23">
        <f>F35+E36</f>
        <v>17893.62</v>
      </c>
      <c r="G36" s="1"/>
    </row>
    <row r="37" spans="1:9" ht="20.25" customHeight="1" thickBot="1" x14ac:dyDescent="0.3">
      <c r="A37" s="31">
        <v>43098</v>
      </c>
      <c r="B37" s="29">
        <v>16226</v>
      </c>
      <c r="C37" s="8" t="s">
        <v>28</v>
      </c>
      <c r="D37" s="21">
        <v>7468.05</v>
      </c>
      <c r="E37" s="22"/>
      <c r="F37" s="23">
        <f>F36-D37</f>
        <v>10425.57</v>
      </c>
      <c r="G37" s="1"/>
    </row>
    <row r="38" spans="1:9" ht="22.5" customHeight="1" thickBot="1" x14ac:dyDescent="0.3">
      <c r="A38" s="42"/>
      <c r="B38" s="25"/>
      <c r="C38" s="25" t="s">
        <v>12</v>
      </c>
      <c r="D38" s="26">
        <f>SUM(D35:D37)</f>
        <v>12239.650000000001</v>
      </c>
      <c r="E38" s="26">
        <f>SUM(E34:E37)</f>
        <v>13668.150000000001</v>
      </c>
      <c r="F38" s="28">
        <f>F32-D38+E38</f>
        <v>10425.57</v>
      </c>
    </row>
  </sheetData>
  <mergeCells count="8">
    <mergeCell ref="A29:F29"/>
    <mergeCell ref="A32:B32"/>
    <mergeCell ref="D32:E32"/>
    <mergeCell ref="C5:I5"/>
    <mergeCell ref="A13:B13"/>
    <mergeCell ref="D13:E13"/>
    <mergeCell ref="A10:F10"/>
    <mergeCell ref="C24:I24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Rosanna Vizcaino</cp:lastModifiedBy>
  <cp:lastPrinted>2016-02-23T16:19:57Z</cp:lastPrinted>
  <dcterms:created xsi:type="dcterms:W3CDTF">2016-02-23T15:10:45Z</dcterms:created>
  <dcterms:modified xsi:type="dcterms:W3CDTF">2018-01-10T15:01:19Z</dcterms:modified>
</cp:coreProperties>
</file>