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AGOSTO-2017" sheetId="1" r:id="rId1"/>
  </sheets>
  <definedNames>
    <definedName name="_xlnm.Print_Area" localSheetId="0">'AGOSTO-2017'!$A$1:$F$51</definedName>
  </definedNames>
  <calcPr fullCalcOnLoad="1"/>
</workbook>
</file>

<file path=xl/sharedStrings.xml><?xml version="1.0" encoding="utf-8"?>
<sst xmlns="http://schemas.openxmlformats.org/spreadsheetml/2006/main" count="89" uniqueCount="79">
  <si>
    <t>Ministerio de Industria y Comercio</t>
  </si>
  <si>
    <t>OFICINA NACIONAL DE LA PROPIEDAD INDUSTRIAL</t>
  </si>
  <si>
    <t>LIBRO DE BANCO</t>
  </si>
  <si>
    <t>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</si>
  <si>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</si>
  <si>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</si>
  <si>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</si>
  <si>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</si>
  <si>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</si>
  <si>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Balance</t>
  </si>
  <si>
    <t xml:space="preserve"> </t>
  </si>
  <si>
    <t>Cuenta Bancaria No: 314-000074-1</t>
  </si>
  <si>
    <r>
      <t xml:space="preserve">                                                                                                                        “</t>
    </r>
    <r>
      <rPr>
        <b/>
        <sz val="10"/>
        <color indexed="8"/>
        <rFont val="Times New Roman"/>
        <family val="1"/>
      </rPr>
      <t>Año del Desarrollo Agroforestal”</t>
    </r>
  </si>
  <si>
    <t>TOTAL</t>
  </si>
  <si>
    <t>NULO</t>
  </si>
  <si>
    <t>INMACULADA GONZALEZ BORT</t>
  </si>
  <si>
    <t>RAMON EDUARDO MORA SEVERINO</t>
  </si>
  <si>
    <t>ALEJANDRO AQUILES VIÑAS MORA</t>
  </si>
  <si>
    <t>VICTOR MANUEL ROSARIO NOVAS</t>
  </si>
  <si>
    <t>N/C</t>
  </si>
  <si>
    <t>YINET SOTO</t>
  </si>
  <si>
    <t>BRAULIO N. RUIZ TAPIA</t>
  </si>
  <si>
    <t>CARLOS DANIEL PEREZ FLORIAN</t>
  </si>
  <si>
    <t>NOTA DE CREDITO ACH PROP.</t>
  </si>
  <si>
    <t xml:space="preserve">                                  Del 1ero.  AL   31  AGOSTO -  2017</t>
  </si>
  <si>
    <t>ANA BURGOS SILVERIO</t>
  </si>
  <si>
    <t>DAMARIS  DE LA CRUZ</t>
  </si>
  <si>
    <t>TECNICARIBE DOMINICANA,S.A.</t>
  </si>
  <si>
    <t>ROBERTO  RAMON PEGUERO</t>
  </si>
  <si>
    <t>LUIS HUBERTO BOGAERT JIMENEZ</t>
  </si>
  <si>
    <t>TR-2017-109</t>
  </si>
  <si>
    <t>TR-2017-110</t>
  </si>
  <si>
    <t>TR-2017-111-A</t>
  </si>
  <si>
    <t>ELIAN MARY BEATO ORTIZ</t>
  </si>
  <si>
    <t>TR-2017-111-B</t>
  </si>
  <si>
    <t>YOSELIN MATOS</t>
  </si>
  <si>
    <t>TR-2017-111-C</t>
  </si>
  <si>
    <t>TR-2017-112-A</t>
  </si>
  <si>
    <t>NOEMI SOLANO COMPRES</t>
  </si>
  <si>
    <t>TR-2017-112-B</t>
  </si>
  <si>
    <t>TR-2017-113</t>
  </si>
  <si>
    <t>TR-2017-114-A</t>
  </si>
  <si>
    <t>EMELY YASSILIS MARTINEZ FERRERAS</t>
  </si>
  <si>
    <t>TR-2017-114-B</t>
  </si>
  <si>
    <t>ESTEFANY TRINIDAD RAMIREZ</t>
  </si>
  <si>
    <t>TR-2017-115</t>
  </si>
  <si>
    <t>TR-2017-116</t>
  </si>
  <si>
    <t>ANA  HILDA AQUINO MONEGRO</t>
  </si>
  <si>
    <t>TR-2017-117</t>
  </si>
  <si>
    <t>TR-2017-118-A</t>
  </si>
  <si>
    <t>TR-2017-118-B</t>
  </si>
  <si>
    <t>TR-2017-119-A</t>
  </si>
  <si>
    <t>DOMINGO PEÑA</t>
  </si>
  <si>
    <t>TR-2017-119-B</t>
  </si>
  <si>
    <t>MICHELLE MARIE GUZMAN</t>
  </si>
  <si>
    <t>TR-2017-120-A</t>
  </si>
  <si>
    <t>NARCIS  TEJADA</t>
  </si>
  <si>
    <t>TR-2017-120-B</t>
  </si>
  <si>
    <t>AINED DORISEL TORRES LORENZO</t>
  </si>
  <si>
    <t>TR-2017-120-C</t>
  </si>
  <si>
    <t>RAQUEL PICHARDO</t>
  </si>
  <si>
    <t>TR-2017-120-D</t>
  </si>
  <si>
    <t>TR-2017-120-E</t>
  </si>
  <si>
    <t>JUAN FERRER PEREZ</t>
  </si>
  <si>
    <t>TR-2017-121</t>
  </si>
  <si>
    <t>TR-2017-122-A</t>
  </si>
  <si>
    <t>TR-2017-122-B</t>
  </si>
  <si>
    <t>SANTO  BELLIARD</t>
  </si>
  <si>
    <t>TR-2017-123</t>
  </si>
  <si>
    <t>TR-2017-124</t>
  </si>
  <si>
    <t>ORLANDO DIAZ HERNANDEZ</t>
  </si>
  <si>
    <t>C/B</t>
  </si>
  <si>
    <t>CARGOS BANCARIOS</t>
  </si>
  <si>
    <t>CR/C.C.</t>
  </si>
  <si>
    <t>CREDITO CUENTA CTE.</t>
  </si>
  <si>
    <t>CARGO-VISA FLOTILLA</t>
  </si>
  <si>
    <t>Crédito</t>
  </si>
  <si>
    <t>Nota:Sujeta a revisión con los Estados Definitivos por cambio Sistema  en el Banco de Reservas</t>
  </si>
  <si>
    <t>CARG. BANCARIO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</si>
</sst>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1C0A]dddd\,\ dd&quot; de &quot;mmmm&quot; de &quot;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2"/>
      <name val="Calibri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i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7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3" fillId="33" borderId="0" xfId="53" applyFont="1" applyFill="1" applyBorder="1" applyAlignment="1" quotePrefix="1">
      <alignment vertical="center"/>
      <protection/>
    </xf>
    <xf numFmtId="0" fontId="6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" fillId="34" borderId="10" xfId="53" applyFont="1" applyFill="1" applyBorder="1" applyAlignment="1">
      <alignment horizontal="center" vertical="center" wrapText="1"/>
      <protection/>
    </xf>
    <xf numFmtId="164" fontId="11" fillId="33" borderId="0" xfId="53" applyNumberFormat="1" applyFont="1" applyFill="1" applyBorder="1" applyAlignment="1">
      <alignment horizontal="right" vertical="center" wrapText="1"/>
      <protection/>
    </xf>
    <xf numFmtId="164" fontId="11" fillId="0" borderId="0" xfId="53" applyNumberFormat="1" applyFont="1" applyFill="1" applyBorder="1" applyAlignment="1">
      <alignment horizontal="right" vertical="center" wrapText="1"/>
      <protection/>
    </xf>
    <xf numFmtId="0" fontId="7" fillId="33" borderId="0" xfId="53" applyFont="1" applyFill="1" applyBorder="1" applyAlignment="1">
      <alignment vertical="center"/>
      <protection/>
    </xf>
    <xf numFmtId="164" fontId="12" fillId="33" borderId="0" xfId="53" applyNumberFormat="1" applyFont="1" applyFill="1" applyBorder="1" applyAlignment="1">
      <alignment horizontal="right" vertical="center" wrapText="1"/>
      <protection/>
    </xf>
    <xf numFmtId="7" fontId="55" fillId="35" borderId="11" xfId="53" applyNumberFormat="1" applyFont="1" applyFill="1" applyBorder="1" applyAlignment="1">
      <alignment vertical="center"/>
      <protection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5" fillId="34" borderId="12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14" fontId="56" fillId="33" borderId="0" xfId="0" applyNumberFormat="1" applyFont="1" applyFill="1" applyBorder="1" applyAlignment="1">
      <alignment horizontal="left"/>
    </xf>
    <xf numFmtId="0" fontId="56" fillId="33" borderId="0" xfId="0" applyFont="1" applyFill="1" applyBorder="1" applyAlignment="1">
      <alignment horizontal="left"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7" fillId="33" borderId="0" xfId="0" applyFont="1" applyFill="1" applyBorder="1" applyAlignment="1">
      <alignment/>
    </xf>
    <xf numFmtId="164" fontId="57" fillId="33" borderId="0" xfId="0" applyNumberFormat="1" applyFont="1" applyFill="1" applyBorder="1" applyAlignment="1">
      <alignment/>
    </xf>
    <xf numFmtId="14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64" fontId="0" fillId="33" borderId="0" xfId="0" applyNumberFormat="1" applyFont="1" applyFill="1" applyBorder="1" applyAlignment="1">
      <alignment/>
    </xf>
    <xf numFmtId="164" fontId="11" fillId="33" borderId="0" xfId="53" applyNumberFormat="1" applyFont="1" applyFill="1" applyBorder="1" applyAlignment="1">
      <alignment horizontal="right" vertical="center" wrapText="1"/>
      <protection/>
    </xf>
    <xf numFmtId="14" fontId="58" fillId="33" borderId="15" xfId="0" applyNumberFormat="1" applyFont="1" applyFill="1" applyBorder="1" applyAlignment="1">
      <alignment horizontal="left"/>
    </xf>
    <xf numFmtId="0" fontId="58" fillId="33" borderId="10" xfId="0" applyFont="1" applyFill="1" applyBorder="1" applyAlignment="1">
      <alignment horizontal="left"/>
    </xf>
    <xf numFmtId="0" fontId="58" fillId="33" borderId="10" xfId="0" applyFont="1" applyFill="1" applyBorder="1" applyAlignment="1">
      <alignment/>
    </xf>
    <xf numFmtId="164" fontId="58" fillId="33" borderId="11" xfId="0" applyNumberFormat="1" applyFont="1" applyFill="1" applyBorder="1" applyAlignment="1">
      <alignment/>
    </xf>
    <xf numFmtId="164" fontId="58" fillId="33" borderId="10" xfId="0" applyNumberFormat="1" applyFont="1" applyFill="1" applyBorder="1" applyAlignment="1">
      <alignment/>
    </xf>
    <xf numFmtId="164" fontId="34" fillId="33" borderId="11" xfId="53" applyNumberFormat="1" applyFont="1" applyFill="1" applyBorder="1" applyAlignment="1">
      <alignment horizontal="right" vertical="center" wrapText="1"/>
      <protection/>
    </xf>
    <xf numFmtId="164" fontId="59" fillId="33" borderId="10" xfId="0" applyNumberFormat="1" applyFont="1" applyFill="1" applyBorder="1" applyAlignment="1">
      <alignment/>
    </xf>
    <xf numFmtId="14" fontId="58" fillId="33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164" fontId="58" fillId="33" borderId="10" xfId="0" applyNumberFormat="1" applyFont="1" applyFill="1" applyBorder="1" applyAlignment="1">
      <alignment horizontal="right"/>
    </xf>
    <xf numFmtId="164" fontId="58" fillId="33" borderId="11" xfId="0" applyNumberFormat="1" applyFont="1" applyFill="1" applyBorder="1" applyAlignment="1">
      <alignment horizontal="right"/>
    </xf>
    <xf numFmtId="164" fontId="58" fillId="0" borderId="10" xfId="0" applyNumberFormat="1" applyFont="1" applyBorder="1" applyAlignment="1">
      <alignment/>
    </xf>
    <xf numFmtId="14" fontId="58" fillId="33" borderId="12" xfId="0" applyNumberFormat="1" applyFont="1" applyFill="1" applyBorder="1" applyAlignment="1">
      <alignment horizontal="left"/>
    </xf>
    <xf numFmtId="0" fontId="58" fillId="33" borderId="13" xfId="0" applyFont="1" applyFill="1" applyBorder="1" applyAlignment="1">
      <alignment/>
    </xf>
    <xf numFmtId="164" fontId="58" fillId="33" borderId="13" xfId="0" applyNumberFormat="1" applyFont="1" applyFill="1" applyBorder="1" applyAlignment="1">
      <alignment/>
    </xf>
    <xf numFmtId="14" fontId="58" fillId="33" borderId="0" xfId="0" applyNumberFormat="1" applyFont="1" applyFill="1" applyBorder="1" applyAlignment="1">
      <alignment horizontal="left"/>
    </xf>
    <xf numFmtId="0" fontId="58" fillId="33" borderId="0" xfId="0" applyFont="1" applyFill="1" applyBorder="1" applyAlignment="1">
      <alignment horizontal="left"/>
    </xf>
    <xf numFmtId="0" fontId="58" fillId="33" borderId="0" xfId="0" applyFont="1" applyFill="1" applyBorder="1" applyAlignment="1">
      <alignment/>
    </xf>
    <xf numFmtId="164" fontId="58" fillId="33" borderId="0" xfId="0" applyNumberFormat="1" applyFont="1" applyFill="1" applyBorder="1" applyAlignment="1">
      <alignment/>
    </xf>
    <xf numFmtId="164" fontId="34" fillId="33" borderId="0" xfId="53" applyNumberFormat="1" applyFont="1" applyFill="1" applyBorder="1" applyAlignment="1">
      <alignment horizontal="right" vertical="center" wrapText="1"/>
      <protection/>
    </xf>
    <xf numFmtId="14" fontId="57" fillId="33" borderId="0" xfId="0" applyNumberFormat="1" applyFont="1" applyFill="1" applyBorder="1" applyAlignment="1">
      <alignment horizontal="left"/>
    </xf>
    <xf numFmtId="0" fontId="57" fillId="33" borderId="0" xfId="0" applyFont="1" applyFill="1" applyBorder="1" applyAlignment="1">
      <alignment horizontal="left"/>
    </xf>
    <xf numFmtId="14" fontId="57" fillId="0" borderId="0" xfId="0" applyNumberFormat="1" applyFont="1" applyBorder="1" applyAlignment="1">
      <alignment horizontal="left"/>
    </xf>
    <xf numFmtId="0" fontId="57" fillId="0" borderId="0" xfId="0" applyFont="1" applyBorder="1" applyAlignment="1">
      <alignment/>
    </xf>
    <xf numFmtId="164" fontId="57" fillId="0" borderId="0" xfId="0" applyNumberFormat="1" applyFont="1" applyBorder="1" applyAlignment="1">
      <alignment/>
    </xf>
    <xf numFmtId="14" fontId="60" fillId="36" borderId="0" xfId="0" applyNumberFormat="1" applyFont="1" applyFill="1" applyBorder="1" applyAlignment="1">
      <alignment horizontal="left"/>
    </xf>
    <xf numFmtId="0" fontId="60" fillId="36" borderId="0" xfId="0" applyFont="1" applyFill="1" applyBorder="1" applyAlignment="1">
      <alignment horizontal="left"/>
    </xf>
    <xf numFmtId="0" fontId="60" fillId="36" borderId="0" xfId="0" applyFont="1" applyFill="1" applyBorder="1" applyAlignment="1">
      <alignment/>
    </xf>
    <xf numFmtId="164" fontId="60" fillId="36" borderId="0" xfId="0" applyNumberFormat="1" applyFont="1" applyFill="1" applyBorder="1" applyAlignment="1">
      <alignment/>
    </xf>
    <xf numFmtId="164" fontId="60" fillId="36" borderId="0" xfId="53" applyNumberFormat="1" applyFont="1" applyFill="1" applyBorder="1" applyAlignment="1">
      <alignment horizontal="right" vertical="center" wrapText="1"/>
      <protection/>
    </xf>
    <xf numFmtId="164" fontId="58" fillId="33" borderId="16" xfId="0" applyNumberFormat="1" applyFont="1" applyFill="1" applyBorder="1" applyAlignment="1">
      <alignment/>
    </xf>
    <xf numFmtId="14" fontId="60" fillId="37" borderId="17" xfId="0" applyNumberFormat="1" applyFont="1" applyFill="1" applyBorder="1" applyAlignment="1">
      <alignment horizontal="left"/>
    </xf>
    <xf numFmtId="0" fontId="60" fillId="37" borderId="18" xfId="0" applyFont="1" applyFill="1" applyBorder="1" applyAlignment="1">
      <alignment horizontal="left"/>
    </xf>
    <xf numFmtId="0" fontId="60" fillId="37" borderId="18" xfId="0" applyFont="1" applyFill="1" applyBorder="1" applyAlignment="1">
      <alignment/>
    </xf>
    <xf numFmtId="164" fontId="60" fillId="37" borderId="18" xfId="0" applyNumberFormat="1" applyFont="1" applyFill="1" applyBorder="1" applyAlignment="1">
      <alignment/>
    </xf>
    <xf numFmtId="164" fontId="37" fillId="37" borderId="19" xfId="53" applyNumberFormat="1" applyFont="1" applyFill="1" applyBorder="1" applyAlignment="1">
      <alignment horizontal="right" vertical="center" wrapText="1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6" fillId="33" borderId="0" xfId="53" applyFont="1" applyFill="1" applyAlignment="1">
      <alignment horizontal="center" vertical="center"/>
      <protection/>
    </xf>
    <xf numFmtId="0" fontId="9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5" fillId="34" borderId="20" xfId="53" applyFont="1" applyFill="1" applyBorder="1" applyAlignment="1">
      <alignment horizontal="center" vertical="center"/>
      <protection/>
    </xf>
    <xf numFmtId="0" fontId="5" fillId="34" borderId="21" xfId="53" applyFont="1" applyFill="1" applyBorder="1" applyAlignment="1">
      <alignment horizontal="center" vertical="center"/>
      <protection/>
    </xf>
    <xf numFmtId="0" fontId="5" fillId="34" borderId="22" xfId="53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219075</xdr:rowOff>
    </xdr:from>
    <xdr:to>
      <xdr:col>2</xdr:col>
      <xdr:colOff>514350</xdr:colOff>
      <xdr:row>4</xdr:row>
      <xdr:rowOff>133350</xdr:rowOff>
    </xdr:to>
    <xdr:pic>
      <xdr:nvPicPr>
        <xdr:cNvPr id="1" name="1 Imagen" descr="Logo ONAPI mayo 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2676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0"/>
  <sheetViews>
    <sheetView tabSelected="1" zoomScalePageLayoutView="0" workbookViewId="0" topLeftCell="A43">
      <selection activeCell="A55" sqref="A55"/>
    </sheetView>
  </sheetViews>
  <sheetFormatPr defaultColWidth="11.421875" defaultRowHeight="15"/>
  <cols>
    <col min="1" max="1" width="17.140625" style="0" customWidth="1"/>
    <col min="2" max="2" width="18.00390625" style="0" customWidth="1"/>
    <col min="3" max="3" width="45.8515625" style="0" customWidth="1"/>
    <col min="4" max="4" width="19.8515625" style="0" customWidth="1"/>
    <col min="5" max="5" width="18.57421875" style="0" customWidth="1"/>
    <col min="6" max="6" width="26.140625" style="0" customWidth="1"/>
    <col min="7" max="7" width="24.28125" style="0" customWidth="1"/>
  </cols>
  <sheetData>
    <row r="1" spans="1:7" ht="37.5">
      <c r="A1" s="68" t="s">
        <v>0</v>
      </c>
      <c r="B1" s="68"/>
      <c r="C1" s="68"/>
      <c r="D1" s="68"/>
      <c r="E1" s="68"/>
      <c r="F1" s="68"/>
      <c r="G1" s="68"/>
    </row>
    <row r="2" spans="1:7" ht="19.5">
      <c r="A2" s="69" t="s">
        <v>1</v>
      </c>
      <c r="B2" s="69"/>
      <c r="C2" s="69"/>
      <c r="D2" s="69"/>
      <c r="E2" s="69"/>
      <c r="F2" s="69"/>
      <c r="G2" s="69"/>
    </row>
    <row r="3" spans="1:7" ht="19.5">
      <c r="A3" s="4"/>
      <c r="B3" s="4"/>
      <c r="C3" s="6" t="s">
        <v>12</v>
      </c>
      <c r="D3" s="3"/>
      <c r="E3" s="3"/>
      <c r="F3" s="3"/>
      <c r="G3" s="3"/>
    </row>
    <row r="4" spans="1:7" ht="20.25">
      <c r="A4" s="70" t="s">
        <v>2</v>
      </c>
      <c r="B4" s="70"/>
      <c r="C4" s="70"/>
      <c r="D4" s="70"/>
      <c r="E4" s="70"/>
      <c r="F4" s="70"/>
      <c r="G4" s="70"/>
    </row>
    <row r="5" spans="1:7" ht="18">
      <c r="A5" s="71" t="s">
        <v>3</v>
      </c>
      <c r="B5" s="71"/>
      <c r="C5" s="71"/>
      <c r="D5" s="71"/>
      <c r="E5" s="71"/>
      <c r="F5" s="71"/>
      <c r="G5" s="71"/>
    </row>
    <row r="6" spans="1:7" ht="18">
      <c r="A6" s="71" t="s">
        <v>24</v>
      </c>
      <c r="B6" s="71"/>
      <c r="C6" s="71"/>
      <c r="D6" s="71"/>
      <c r="E6" s="71"/>
      <c r="F6" s="71"/>
      <c r="G6" s="2"/>
    </row>
    <row r="7" spans="1:7" ht="15.75" thickBot="1">
      <c r="A7" s="2"/>
      <c r="B7" s="2"/>
      <c r="C7" s="2"/>
      <c r="D7" s="2"/>
      <c r="E7" s="2"/>
      <c r="F7" s="2"/>
      <c r="G7" s="2" t="s">
        <v>10</v>
      </c>
    </row>
    <row r="8" spans="1:7" ht="16.5">
      <c r="A8" s="72" t="s">
        <v>11</v>
      </c>
      <c r="B8" s="73"/>
      <c r="C8" s="73"/>
      <c r="D8" s="73"/>
      <c r="E8" s="73"/>
      <c r="F8" s="74"/>
      <c r="G8" s="1"/>
    </row>
    <row r="9" spans="1:7" ht="16.5">
      <c r="A9" s="66"/>
      <c r="B9" s="67"/>
      <c r="C9" s="8"/>
      <c r="D9" s="67" t="s">
        <v>4</v>
      </c>
      <c r="E9" s="67"/>
      <c r="F9" s="13">
        <v>207908.56</v>
      </c>
      <c r="G9" s="1"/>
    </row>
    <row r="10" spans="1:10" ht="16.5">
      <c r="A10" s="17" t="s">
        <v>5</v>
      </c>
      <c r="B10" s="18" t="s">
        <v>6</v>
      </c>
      <c r="C10" s="18" t="s">
        <v>7</v>
      </c>
      <c r="D10" s="18" t="s">
        <v>8</v>
      </c>
      <c r="E10" s="18" t="s">
        <v>76</v>
      </c>
      <c r="F10" s="19" t="s">
        <v>9</v>
      </c>
      <c r="G10" s="11"/>
      <c r="H10" s="5"/>
      <c r="I10" s="5"/>
      <c r="J10" s="5"/>
    </row>
    <row r="11" spans="1:10" ht="19.5" customHeight="1">
      <c r="A11" s="30">
        <v>42955</v>
      </c>
      <c r="B11" s="31" t="s">
        <v>19</v>
      </c>
      <c r="C11" s="32" t="s">
        <v>23</v>
      </c>
      <c r="D11" s="33"/>
      <c r="E11" s="34">
        <v>256786.16</v>
      </c>
      <c r="F11" s="35">
        <f>F9+E11</f>
        <v>464694.72</v>
      </c>
      <c r="G11" s="9"/>
      <c r="H11" s="5"/>
      <c r="I11" s="5"/>
      <c r="J11" s="5"/>
    </row>
    <row r="12" spans="1:10" ht="19.5" customHeight="1">
      <c r="A12" s="30">
        <v>42955</v>
      </c>
      <c r="B12" s="31">
        <v>207</v>
      </c>
      <c r="C12" s="32" t="s">
        <v>17</v>
      </c>
      <c r="D12" s="33">
        <v>18175.25</v>
      </c>
      <c r="E12" s="34"/>
      <c r="F12" s="35">
        <f>F11-D12</f>
        <v>446519.47</v>
      </c>
      <c r="G12" s="9"/>
      <c r="H12" s="5"/>
      <c r="I12" s="5"/>
      <c r="J12" s="5"/>
    </row>
    <row r="13" spans="1:10" ht="19.5" customHeight="1">
      <c r="A13" s="30">
        <v>42955</v>
      </c>
      <c r="B13" s="31">
        <f>B12+1</f>
        <v>208</v>
      </c>
      <c r="C13" s="32" t="s">
        <v>25</v>
      </c>
      <c r="D13" s="33">
        <v>20151.79</v>
      </c>
      <c r="E13" s="34"/>
      <c r="F13" s="35">
        <f>F12-D13</f>
        <v>426367.68</v>
      </c>
      <c r="G13" s="9"/>
      <c r="H13" s="5"/>
      <c r="I13" s="5"/>
      <c r="J13" s="5"/>
    </row>
    <row r="14" spans="1:10" ht="19.5" customHeight="1">
      <c r="A14" s="30">
        <v>42955</v>
      </c>
      <c r="B14" s="31">
        <f>B13+1</f>
        <v>209</v>
      </c>
      <c r="C14" s="32" t="s">
        <v>26</v>
      </c>
      <c r="D14" s="33">
        <v>18692.41</v>
      </c>
      <c r="E14" s="36"/>
      <c r="F14" s="35">
        <f aca="true" t="shared" si="0" ref="F14:F27">F13-D14</f>
        <v>407675.27</v>
      </c>
      <c r="G14" s="12"/>
      <c r="H14" s="5"/>
      <c r="I14" s="5"/>
      <c r="J14" s="5"/>
    </row>
    <row r="15" spans="1:19" s="7" customFormat="1" ht="19.5" customHeight="1">
      <c r="A15" s="30">
        <v>42958</v>
      </c>
      <c r="B15" s="31" t="s">
        <v>30</v>
      </c>
      <c r="C15" s="31" t="s">
        <v>20</v>
      </c>
      <c r="D15" s="40">
        <v>3090</v>
      </c>
      <c r="E15" s="34"/>
      <c r="F15" s="35">
        <f t="shared" si="0"/>
        <v>404585.27</v>
      </c>
      <c r="G15" s="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s="7" customFormat="1" ht="19.5" customHeight="1">
      <c r="A16" s="30">
        <v>42958</v>
      </c>
      <c r="B16" s="31" t="s">
        <v>31</v>
      </c>
      <c r="C16" s="31" t="s">
        <v>15</v>
      </c>
      <c r="D16" s="40">
        <v>7090</v>
      </c>
      <c r="E16" s="34"/>
      <c r="F16" s="35">
        <f t="shared" si="0"/>
        <v>397495.27</v>
      </c>
      <c r="G16" s="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s="7" customFormat="1" ht="19.5" customHeight="1">
      <c r="A17" s="30">
        <v>42958</v>
      </c>
      <c r="B17" s="31" t="s">
        <v>32</v>
      </c>
      <c r="C17" s="31" t="s">
        <v>33</v>
      </c>
      <c r="D17" s="40">
        <v>1200</v>
      </c>
      <c r="E17" s="34"/>
      <c r="F17" s="35">
        <f t="shared" si="0"/>
        <v>396295.27</v>
      </c>
      <c r="G17" s="9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7" customFormat="1" ht="19.5" customHeight="1">
      <c r="A18" s="30">
        <v>42958</v>
      </c>
      <c r="B18" s="31" t="s">
        <v>34</v>
      </c>
      <c r="C18" s="31" t="s">
        <v>35</v>
      </c>
      <c r="D18" s="40">
        <v>1200</v>
      </c>
      <c r="E18" s="34"/>
      <c r="F18" s="35">
        <f t="shared" si="0"/>
        <v>395095.27</v>
      </c>
      <c r="G18" s="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7" customFormat="1" ht="19.5" customHeight="1">
      <c r="A19" s="30">
        <v>42958</v>
      </c>
      <c r="B19" s="31" t="s">
        <v>36</v>
      </c>
      <c r="C19" s="31" t="s">
        <v>16</v>
      </c>
      <c r="D19" s="40">
        <v>750</v>
      </c>
      <c r="E19" s="34"/>
      <c r="F19" s="35">
        <f t="shared" si="0"/>
        <v>394345.27</v>
      </c>
      <c r="G19" s="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7" customFormat="1" ht="19.5" customHeight="1">
      <c r="A20" s="30">
        <v>42958</v>
      </c>
      <c r="B20" s="32" t="s">
        <v>37</v>
      </c>
      <c r="C20" s="32" t="s">
        <v>38</v>
      </c>
      <c r="D20" s="33">
        <v>7200</v>
      </c>
      <c r="E20" s="34"/>
      <c r="F20" s="35">
        <f t="shared" si="0"/>
        <v>387145.27</v>
      </c>
      <c r="G20" s="1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7" customFormat="1" ht="19.5" customHeight="1">
      <c r="A21" s="30">
        <v>42958</v>
      </c>
      <c r="B21" s="32" t="s">
        <v>39</v>
      </c>
      <c r="C21" s="32" t="s">
        <v>16</v>
      </c>
      <c r="D21" s="33">
        <v>1500</v>
      </c>
      <c r="E21" s="34"/>
      <c r="F21" s="35">
        <f t="shared" si="0"/>
        <v>385645.27</v>
      </c>
      <c r="G21" s="10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7" customFormat="1" ht="19.5" customHeight="1">
      <c r="A22" s="30">
        <v>42958</v>
      </c>
      <c r="B22" s="32" t="s">
        <v>40</v>
      </c>
      <c r="C22" s="32" t="s">
        <v>15</v>
      </c>
      <c r="D22" s="33">
        <v>1200</v>
      </c>
      <c r="E22" s="34"/>
      <c r="F22" s="35">
        <f t="shared" si="0"/>
        <v>384445.27</v>
      </c>
      <c r="G22" s="1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7" customFormat="1" ht="19.5" customHeight="1">
      <c r="A23" s="30">
        <v>42962</v>
      </c>
      <c r="B23" s="37" t="s">
        <v>41</v>
      </c>
      <c r="C23" s="32" t="s">
        <v>42</v>
      </c>
      <c r="D23" s="33">
        <v>1800</v>
      </c>
      <c r="E23" s="34"/>
      <c r="F23" s="35">
        <f t="shared" si="0"/>
        <v>382645.27</v>
      </c>
      <c r="G23" s="1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7" customFormat="1" ht="19.5" customHeight="1">
      <c r="A24" s="30">
        <v>42962</v>
      </c>
      <c r="B24" s="32" t="s">
        <v>43</v>
      </c>
      <c r="C24" s="32" t="s">
        <v>44</v>
      </c>
      <c r="D24" s="33">
        <v>1500</v>
      </c>
      <c r="E24" s="34"/>
      <c r="F24" s="35">
        <f t="shared" si="0"/>
        <v>381145.27</v>
      </c>
      <c r="G24" s="1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7" customFormat="1" ht="19.5" customHeight="1">
      <c r="A25" s="30">
        <v>39309</v>
      </c>
      <c r="B25" s="32" t="s">
        <v>45</v>
      </c>
      <c r="C25" s="32" t="s">
        <v>17</v>
      </c>
      <c r="D25" s="33">
        <v>1800</v>
      </c>
      <c r="E25" s="34"/>
      <c r="F25" s="35">
        <f t="shared" si="0"/>
        <v>379345.27</v>
      </c>
      <c r="G25" s="1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s="7" customFormat="1" ht="19.5" customHeight="1">
      <c r="A26" s="30">
        <v>42962</v>
      </c>
      <c r="B26" s="32" t="s">
        <v>46</v>
      </c>
      <c r="C26" s="32" t="s">
        <v>47</v>
      </c>
      <c r="D26" s="33">
        <v>3090</v>
      </c>
      <c r="E26" s="34"/>
      <c r="F26" s="35">
        <f t="shared" si="0"/>
        <v>376255.27</v>
      </c>
      <c r="G26" s="1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7" customFormat="1" ht="19.5" customHeight="1">
      <c r="A27" s="30">
        <v>42962</v>
      </c>
      <c r="B27" s="32" t="s">
        <v>48</v>
      </c>
      <c r="C27" s="32" t="s">
        <v>17</v>
      </c>
      <c r="D27" s="33">
        <v>1200</v>
      </c>
      <c r="E27" s="34"/>
      <c r="F27" s="35">
        <f t="shared" si="0"/>
        <v>375055.27</v>
      </c>
      <c r="G27" s="1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7" customFormat="1" ht="19.5" customHeight="1">
      <c r="A28" s="30">
        <v>42964</v>
      </c>
      <c r="B28" s="32" t="s">
        <v>73</v>
      </c>
      <c r="C28" s="32" t="s">
        <v>74</v>
      </c>
      <c r="D28" s="33"/>
      <c r="E28" s="34">
        <v>27.26</v>
      </c>
      <c r="F28" s="35">
        <f>F27+E28</f>
        <v>375082.53</v>
      </c>
      <c r="G28" s="1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7" customFormat="1" ht="19.5" customHeight="1">
      <c r="A29" s="30">
        <v>42964</v>
      </c>
      <c r="B29" s="32" t="s">
        <v>73</v>
      </c>
      <c r="C29" s="32" t="s">
        <v>74</v>
      </c>
      <c r="D29" s="33"/>
      <c r="E29" s="34">
        <v>28.04</v>
      </c>
      <c r="F29" s="35">
        <f>F28+E29</f>
        <v>375110.57</v>
      </c>
      <c r="G29" s="10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s="7" customFormat="1" ht="19.5" customHeight="1">
      <c r="A30" s="30">
        <v>42969</v>
      </c>
      <c r="B30" s="31">
        <v>210</v>
      </c>
      <c r="C30" s="32" t="s">
        <v>27</v>
      </c>
      <c r="D30" s="33">
        <v>14517.39</v>
      </c>
      <c r="E30" s="34"/>
      <c r="F30" s="35">
        <f>F29-D30</f>
        <v>360593.18</v>
      </c>
      <c r="G30" s="10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s="7" customFormat="1" ht="19.5" customHeight="1">
      <c r="A31" s="30">
        <v>42969</v>
      </c>
      <c r="B31" s="31">
        <v>211</v>
      </c>
      <c r="C31" s="32" t="s">
        <v>28</v>
      </c>
      <c r="D31" s="33">
        <v>6010.17</v>
      </c>
      <c r="E31" s="34"/>
      <c r="F31" s="35">
        <f>F30-D31</f>
        <v>354583.01</v>
      </c>
      <c r="G31" s="1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s="7" customFormat="1" ht="19.5" customHeight="1">
      <c r="A32" s="30">
        <v>42969</v>
      </c>
      <c r="B32" s="31">
        <v>212</v>
      </c>
      <c r="C32" s="32" t="s">
        <v>22</v>
      </c>
      <c r="D32" s="33">
        <v>6010.16</v>
      </c>
      <c r="E32" s="34"/>
      <c r="F32" s="35">
        <f aca="true" t="shared" si="1" ref="F32:F50">F31-D32</f>
        <v>348572.85000000003</v>
      </c>
      <c r="G32" s="1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7" customFormat="1" ht="19.5" customHeight="1">
      <c r="A33" s="30">
        <v>42969</v>
      </c>
      <c r="B33" s="31">
        <v>213</v>
      </c>
      <c r="C33" s="32" t="s">
        <v>14</v>
      </c>
      <c r="D33" s="33">
        <v>0</v>
      </c>
      <c r="E33" s="34"/>
      <c r="F33" s="35">
        <f t="shared" si="1"/>
        <v>348572.85000000003</v>
      </c>
      <c r="G33" s="1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s="7" customFormat="1" ht="19.5" customHeight="1">
      <c r="A34" s="30">
        <v>42969</v>
      </c>
      <c r="B34" s="31">
        <v>214</v>
      </c>
      <c r="C34" s="32" t="s">
        <v>29</v>
      </c>
      <c r="D34" s="33">
        <v>22500</v>
      </c>
      <c r="E34" s="34"/>
      <c r="F34" s="35">
        <f t="shared" si="1"/>
        <v>326072.85000000003</v>
      </c>
      <c r="G34" s="10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7" customFormat="1" ht="19.5" customHeight="1">
      <c r="A35" s="30">
        <v>42971</v>
      </c>
      <c r="B35" s="32" t="s">
        <v>49</v>
      </c>
      <c r="C35" s="32" t="s">
        <v>18</v>
      </c>
      <c r="D35" s="33">
        <v>2250</v>
      </c>
      <c r="E35" s="34"/>
      <c r="F35" s="35">
        <f t="shared" si="1"/>
        <v>323822.85000000003</v>
      </c>
      <c r="G35" s="1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7" customFormat="1" ht="19.5" customHeight="1">
      <c r="A36" s="30">
        <v>42971</v>
      </c>
      <c r="B36" s="32" t="s">
        <v>50</v>
      </c>
      <c r="C36" s="32" t="s">
        <v>21</v>
      </c>
      <c r="D36" s="34">
        <v>2250</v>
      </c>
      <c r="E36" s="34"/>
      <c r="F36" s="35">
        <f t="shared" si="1"/>
        <v>321572.85000000003</v>
      </c>
      <c r="G36" s="1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7" customFormat="1" ht="19.5" customHeight="1">
      <c r="A37" s="30">
        <v>42971</v>
      </c>
      <c r="B37" s="32" t="s">
        <v>51</v>
      </c>
      <c r="C37" s="32" t="s">
        <v>52</v>
      </c>
      <c r="D37" s="34">
        <v>2000</v>
      </c>
      <c r="E37" s="34"/>
      <c r="F37" s="35">
        <f t="shared" si="1"/>
        <v>319572.85000000003</v>
      </c>
      <c r="G37" s="1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7" customFormat="1" ht="19.5" customHeight="1">
      <c r="A38" s="30">
        <v>42971</v>
      </c>
      <c r="B38" s="32" t="s">
        <v>53</v>
      </c>
      <c r="C38" s="32" t="s">
        <v>54</v>
      </c>
      <c r="D38" s="34">
        <v>1800</v>
      </c>
      <c r="E38" s="34"/>
      <c r="F38" s="35">
        <f t="shared" si="1"/>
        <v>317772.85000000003</v>
      </c>
      <c r="G38" s="1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s="7" customFormat="1" ht="19.5" customHeight="1">
      <c r="A39" s="30">
        <v>42971</v>
      </c>
      <c r="B39" s="38" t="s">
        <v>55</v>
      </c>
      <c r="C39" s="38" t="s">
        <v>56</v>
      </c>
      <c r="D39" s="41">
        <v>2400</v>
      </c>
      <c r="E39" s="34"/>
      <c r="F39" s="35">
        <f t="shared" si="1"/>
        <v>315372.85000000003</v>
      </c>
      <c r="G39" s="10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s="7" customFormat="1" ht="19.5" customHeight="1">
      <c r="A40" s="30">
        <v>42971</v>
      </c>
      <c r="B40" s="38" t="s">
        <v>57</v>
      </c>
      <c r="C40" s="38" t="s">
        <v>58</v>
      </c>
      <c r="D40" s="41">
        <v>1800</v>
      </c>
      <c r="E40" s="34"/>
      <c r="F40" s="35">
        <f t="shared" si="1"/>
        <v>313572.85000000003</v>
      </c>
      <c r="G40" s="1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s="7" customFormat="1" ht="19.5" customHeight="1">
      <c r="A41" s="30">
        <v>42971</v>
      </c>
      <c r="B41" s="38" t="s">
        <v>59</v>
      </c>
      <c r="C41" s="38" t="s">
        <v>60</v>
      </c>
      <c r="D41" s="41">
        <v>2400</v>
      </c>
      <c r="E41" s="34"/>
      <c r="F41" s="35">
        <f t="shared" si="1"/>
        <v>311172.85000000003</v>
      </c>
      <c r="G41" s="10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s="7" customFormat="1" ht="19.5" customHeight="1">
      <c r="A42" s="30">
        <v>42971</v>
      </c>
      <c r="B42" s="38" t="s">
        <v>61</v>
      </c>
      <c r="C42" s="38" t="s">
        <v>16</v>
      </c>
      <c r="D42" s="41">
        <v>1500</v>
      </c>
      <c r="E42" s="34"/>
      <c r="F42" s="35">
        <f t="shared" si="1"/>
        <v>309672.85000000003</v>
      </c>
      <c r="G42" s="10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s="15" customFormat="1" ht="19.5" customHeight="1">
      <c r="A43" s="30">
        <v>42971</v>
      </c>
      <c r="B43" s="38" t="s">
        <v>62</v>
      </c>
      <c r="C43" s="38" t="s">
        <v>63</v>
      </c>
      <c r="D43" s="41">
        <v>1800</v>
      </c>
      <c r="E43" s="34"/>
      <c r="F43" s="35">
        <f t="shared" si="1"/>
        <v>307872.85000000003</v>
      </c>
      <c r="G43" s="9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s="15" customFormat="1" ht="19.5" customHeight="1">
      <c r="A44" s="30">
        <v>42971</v>
      </c>
      <c r="B44" s="38" t="s">
        <v>64</v>
      </c>
      <c r="C44" s="38" t="s">
        <v>16</v>
      </c>
      <c r="D44" s="41">
        <v>1000</v>
      </c>
      <c r="E44" s="39"/>
      <c r="F44" s="35">
        <f t="shared" si="1"/>
        <v>306872.85000000003</v>
      </c>
      <c r="G44" s="9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0" s="16" customFormat="1" ht="19.5" customHeight="1">
      <c r="A45" s="30">
        <v>42971</v>
      </c>
      <c r="B45" s="32" t="s">
        <v>65</v>
      </c>
      <c r="C45" s="32" t="s">
        <v>17</v>
      </c>
      <c r="D45" s="34">
        <v>1800</v>
      </c>
      <c r="E45" s="34"/>
      <c r="F45" s="35">
        <f t="shared" si="1"/>
        <v>305072.85000000003</v>
      </c>
      <c r="G45" s="14"/>
      <c r="H45" s="14"/>
      <c r="I45" s="14"/>
      <c r="J45" s="14"/>
    </row>
    <row r="46" spans="1:10" s="16" customFormat="1" ht="19.5" customHeight="1">
      <c r="A46" s="30">
        <v>42971</v>
      </c>
      <c r="B46" s="32" t="s">
        <v>66</v>
      </c>
      <c r="C46" s="32" t="s">
        <v>67</v>
      </c>
      <c r="D46" s="34">
        <v>1500</v>
      </c>
      <c r="E46" s="34"/>
      <c r="F46" s="35">
        <f t="shared" si="1"/>
        <v>303572.85000000003</v>
      </c>
      <c r="G46" s="14"/>
      <c r="H46" s="14"/>
      <c r="I46" s="14"/>
      <c r="J46" s="14"/>
    </row>
    <row r="47" spans="1:10" s="16" customFormat="1" ht="19.5" customHeight="1">
      <c r="A47" s="30">
        <v>42976</v>
      </c>
      <c r="B47" s="32" t="s">
        <v>71</v>
      </c>
      <c r="C47" s="32" t="s">
        <v>72</v>
      </c>
      <c r="D47" s="34">
        <v>705.05</v>
      </c>
      <c r="E47" s="34"/>
      <c r="F47" s="35">
        <f t="shared" si="1"/>
        <v>302867.80000000005</v>
      </c>
      <c r="G47" s="14"/>
      <c r="H47" s="14"/>
      <c r="I47" s="14"/>
      <c r="J47" s="14"/>
    </row>
    <row r="48" spans="1:10" s="16" customFormat="1" ht="19.5" customHeight="1">
      <c r="A48" s="30">
        <v>42976</v>
      </c>
      <c r="B48" s="32" t="s">
        <v>68</v>
      </c>
      <c r="C48" s="32" t="s">
        <v>15</v>
      </c>
      <c r="D48" s="34">
        <v>3490</v>
      </c>
      <c r="E48" s="34"/>
      <c r="F48" s="35">
        <f t="shared" si="1"/>
        <v>299377.80000000005</v>
      </c>
      <c r="G48" s="14"/>
      <c r="H48" s="14"/>
      <c r="I48" s="14"/>
      <c r="J48" s="14"/>
    </row>
    <row r="49" spans="1:10" s="16" customFormat="1" ht="19.5" customHeight="1">
      <c r="A49" s="30">
        <v>42976</v>
      </c>
      <c r="B49" s="32" t="s">
        <v>69</v>
      </c>
      <c r="C49" s="32" t="s">
        <v>70</v>
      </c>
      <c r="D49" s="34">
        <v>900</v>
      </c>
      <c r="E49" s="34"/>
      <c r="F49" s="35">
        <f t="shared" si="1"/>
        <v>298477.80000000005</v>
      </c>
      <c r="G49" s="14"/>
      <c r="H49" s="14"/>
      <c r="I49" s="14"/>
      <c r="J49" s="14"/>
    </row>
    <row r="50" spans="1:10" s="16" customFormat="1" ht="19.5" customHeight="1" thickBot="1">
      <c r="A50" s="42">
        <v>42976</v>
      </c>
      <c r="B50" s="43" t="s">
        <v>78</v>
      </c>
      <c r="C50" s="43" t="s">
        <v>75</v>
      </c>
      <c r="D50" s="60">
        <v>14756.6</v>
      </c>
      <c r="E50" s="44"/>
      <c r="F50" s="35">
        <f t="shared" si="1"/>
        <v>283721.20000000007</v>
      </c>
      <c r="G50" s="14"/>
      <c r="H50" s="14"/>
      <c r="I50" s="14"/>
      <c r="J50" s="14"/>
    </row>
    <row r="51" spans="1:10" s="16" customFormat="1" ht="33" customHeight="1" thickBot="1">
      <c r="A51" s="61"/>
      <c r="B51" s="62"/>
      <c r="C51" s="63" t="s">
        <v>13</v>
      </c>
      <c r="D51" s="64">
        <f>SUM(D11:D50)</f>
        <v>181028.81999999998</v>
      </c>
      <c r="E51" s="64">
        <f>SUM(E11:E50)</f>
        <v>256841.46000000002</v>
      </c>
      <c r="F51" s="65">
        <f>F9-D51+E51</f>
        <v>283721.20000000007</v>
      </c>
      <c r="G51" s="14"/>
      <c r="H51" s="14"/>
      <c r="I51" s="14"/>
      <c r="J51" s="14"/>
    </row>
    <row r="52" spans="1:10" s="16" customFormat="1" ht="19.5" customHeight="1">
      <c r="A52" s="45"/>
      <c r="B52" s="46"/>
      <c r="C52" s="47"/>
      <c r="D52" s="48"/>
      <c r="E52" s="48"/>
      <c r="F52" s="49"/>
      <c r="G52" s="14"/>
      <c r="H52" s="14"/>
      <c r="I52" s="14"/>
      <c r="J52" s="14"/>
    </row>
    <row r="53" spans="1:10" s="16" customFormat="1" ht="19.5" customHeight="1">
      <c r="A53" s="50"/>
      <c r="B53" s="51"/>
      <c r="C53" s="24"/>
      <c r="D53" s="25"/>
      <c r="E53" s="25"/>
      <c r="F53" s="29"/>
      <c r="G53" s="14"/>
      <c r="H53" s="14"/>
      <c r="I53" s="14"/>
      <c r="J53" s="14"/>
    </row>
    <row r="54" spans="1:10" s="16" customFormat="1" ht="19.5" customHeight="1">
      <c r="A54" s="50"/>
      <c r="B54" s="51"/>
      <c r="C54" s="24"/>
      <c r="D54" s="25"/>
      <c r="E54" s="25"/>
      <c r="F54" s="29"/>
      <c r="G54" s="14"/>
      <c r="H54" s="14"/>
      <c r="I54" s="14"/>
      <c r="J54" s="14"/>
    </row>
    <row r="55" spans="1:10" s="16" customFormat="1" ht="19.5" customHeight="1">
      <c r="A55" t="s">
        <v>77</v>
      </c>
      <c r="B55" s="51"/>
      <c r="C55" s="24"/>
      <c r="D55" s="25"/>
      <c r="E55" s="25"/>
      <c r="F55" s="29"/>
      <c r="G55" s="14"/>
      <c r="H55" s="14"/>
      <c r="I55" s="14"/>
      <c r="J55" s="14"/>
    </row>
    <row r="56" spans="1:10" s="16" customFormat="1" ht="19.5" customHeight="1">
      <c r="A56" s="50"/>
      <c r="B56" s="51"/>
      <c r="C56" s="24"/>
      <c r="D56" s="25"/>
      <c r="E56" s="25"/>
      <c r="F56" s="29"/>
      <c r="G56" s="14"/>
      <c r="H56" s="14"/>
      <c r="I56" s="14"/>
      <c r="J56" s="14"/>
    </row>
    <row r="57" spans="1:10" s="16" customFormat="1" ht="19.5" customHeight="1">
      <c r="A57" s="50"/>
      <c r="B57" s="51"/>
      <c r="C57" s="24"/>
      <c r="D57" s="25"/>
      <c r="E57" s="25"/>
      <c r="F57" s="29"/>
      <c r="G57" s="14"/>
      <c r="H57" s="14"/>
      <c r="I57" s="14"/>
      <c r="J57" s="14"/>
    </row>
    <row r="58" spans="1:10" s="16" customFormat="1" ht="19.5" customHeight="1">
      <c r="A58" s="50"/>
      <c r="B58" s="51"/>
      <c r="C58" s="24"/>
      <c r="D58" s="25"/>
      <c r="E58" s="25"/>
      <c r="F58" s="29"/>
      <c r="G58" s="14"/>
      <c r="H58" s="14"/>
      <c r="I58" s="14"/>
      <c r="J58" s="14"/>
    </row>
    <row r="59" spans="1:10" s="16" customFormat="1" ht="19.5" customHeight="1">
      <c r="A59" s="50"/>
      <c r="B59" s="51"/>
      <c r="C59" s="24"/>
      <c r="D59" s="25"/>
      <c r="E59" s="25"/>
      <c r="F59" s="29"/>
      <c r="G59" s="14"/>
      <c r="H59" s="14"/>
      <c r="I59" s="14"/>
      <c r="J59" s="14"/>
    </row>
    <row r="60" spans="1:10" s="16" customFormat="1" ht="19.5" customHeight="1">
      <c r="A60" s="50"/>
      <c r="B60" s="51"/>
      <c r="C60" s="24"/>
      <c r="D60" s="25"/>
      <c r="E60" s="25"/>
      <c r="F60" s="29"/>
      <c r="G60" s="14"/>
      <c r="H60" s="14"/>
      <c r="I60" s="14"/>
      <c r="J60" s="14"/>
    </row>
    <row r="61" spans="1:10" s="16" customFormat="1" ht="19.5" customHeight="1">
      <c r="A61" s="50"/>
      <c r="B61" s="51"/>
      <c r="C61" s="24"/>
      <c r="D61" s="25"/>
      <c r="E61" s="25"/>
      <c r="F61" s="29"/>
      <c r="G61" s="14"/>
      <c r="H61" s="14"/>
      <c r="I61" s="14"/>
      <c r="J61" s="14"/>
    </row>
    <row r="62" spans="1:10" s="16" customFormat="1" ht="19.5" customHeight="1">
      <c r="A62" s="50"/>
      <c r="B62" s="51"/>
      <c r="C62" s="24"/>
      <c r="D62" s="25"/>
      <c r="E62" s="25"/>
      <c r="F62" s="29"/>
      <c r="G62" s="14"/>
      <c r="H62" s="14"/>
      <c r="I62" s="14"/>
      <c r="J62" s="14"/>
    </row>
    <row r="63" spans="1:10" s="16" customFormat="1" ht="19.5" customHeight="1">
      <c r="A63" s="50"/>
      <c r="B63" s="24"/>
      <c r="C63" s="24"/>
      <c r="D63" s="25"/>
      <c r="E63" s="25"/>
      <c r="F63" s="29"/>
      <c r="G63" s="14"/>
      <c r="H63" s="14"/>
      <c r="I63" s="14"/>
      <c r="J63" s="14"/>
    </row>
    <row r="64" spans="1:10" s="16" customFormat="1" ht="19.5" customHeight="1">
      <c r="A64" s="52"/>
      <c r="B64" s="53"/>
      <c r="C64" s="53"/>
      <c r="D64" s="54"/>
      <c r="E64" s="25"/>
      <c r="F64" s="29"/>
      <c r="G64" s="14"/>
      <c r="H64" s="14"/>
      <c r="I64" s="14"/>
      <c r="J64" s="14"/>
    </row>
    <row r="65" spans="1:10" s="16" customFormat="1" ht="19.5" customHeight="1">
      <c r="A65" s="52"/>
      <c r="B65" s="53"/>
      <c r="C65" s="53"/>
      <c r="D65" s="54"/>
      <c r="E65" s="25"/>
      <c r="F65" s="29"/>
      <c r="G65" s="14"/>
      <c r="H65" s="14"/>
      <c r="I65" s="14"/>
      <c r="J65" s="14"/>
    </row>
    <row r="66" spans="1:10" s="16" customFormat="1" ht="19.5" customHeight="1">
      <c r="A66" s="52"/>
      <c r="B66" s="53"/>
      <c r="C66" s="53"/>
      <c r="D66" s="54"/>
      <c r="E66" s="25"/>
      <c r="F66" s="29"/>
      <c r="G66" s="14"/>
      <c r="H66" s="14"/>
      <c r="I66" s="14"/>
      <c r="J66" s="14"/>
    </row>
    <row r="67" spans="1:10" s="16" customFormat="1" ht="19.5" customHeight="1">
      <c r="A67" s="52"/>
      <c r="B67" s="53"/>
      <c r="C67" s="53"/>
      <c r="D67" s="54"/>
      <c r="E67" s="25"/>
      <c r="F67" s="29"/>
      <c r="G67" s="14"/>
      <c r="H67" s="14"/>
      <c r="I67" s="14"/>
      <c r="J67" s="14"/>
    </row>
    <row r="68" spans="1:10" s="16" customFormat="1" ht="19.5" customHeight="1">
      <c r="A68" s="52"/>
      <c r="B68" s="53"/>
      <c r="C68" s="53"/>
      <c r="D68" s="54"/>
      <c r="E68" s="25"/>
      <c r="F68" s="29"/>
      <c r="G68" s="14"/>
      <c r="H68" s="14"/>
      <c r="I68" s="14"/>
      <c r="J68" s="14"/>
    </row>
    <row r="69" spans="1:10" s="16" customFormat="1" ht="19.5" customHeight="1">
      <c r="A69" s="52"/>
      <c r="B69" s="53"/>
      <c r="C69" s="53"/>
      <c r="D69" s="54"/>
      <c r="E69" s="25"/>
      <c r="F69" s="29"/>
      <c r="G69" s="14"/>
      <c r="H69" s="14"/>
      <c r="I69" s="14"/>
      <c r="J69" s="14"/>
    </row>
    <row r="70" spans="1:10" s="16" customFormat="1" ht="19.5" customHeight="1">
      <c r="A70" s="52"/>
      <c r="B70" s="53"/>
      <c r="C70" s="53"/>
      <c r="D70" s="54"/>
      <c r="E70" s="25"/>
      <c r="F70" s="29"/>
      <c r="G70" s="14"/>
      <c r="H70" s="14"/>
      <c r="I70" s="14"/>
      <c r="J70" s="14"/>
    </row>
    <row r="71" spans="1:10" s="16" customFormat="1" ht="19.5" customHeight="1">
      <c r="A71" s="52"/>
      <c r="B71" s="53"/>
      <c r="C71" s="53"/>
      <c r="D71" s="54"/>
      <c r="E71" s="25"/>
      <c r="F71" s="29"/>
      <c r="G71" s="14"/>
      <c r="H71" s="14"/>
      <c r="I71" s="14"/>
      <c r="J71" s="14"/>
    </row>
    <row r="72" spans="1:10" s="16" customFormat="1" ht="19.5" customHeight="1">
      <c r="A72" s="52"/>
      <c r="B72" s="53"/>
      <c r="C72" s="53"/>
      <c r="D72" s="54"/>
      <c r="E72" s="25"/>
      <c r="F72" s="29"/>
      <c r="G72" s="14"/>
      <c r="H72" s="14"/>
      <c r="I72" s="14"/>
      <c r="J72" s="14"/>
    </row>
    <row r="73" spans="1:10" s="16" customFormat="1" ht="19.5" customHeight="1">
      <c r="A73" s="52"/>
      <c r="B73" s="53"/>
      <c r="C73" s="53"/>
      <c r="D73" s="54"/>
      <c r="E73" s="25"/>
      <c r="F73" s="29"/>
      <c r="G73" s="14"/>
      <c r="H73" s="14"/>
      <c r="I73" s="14"/>
      <c r="J73" s="14"/>
    </row>
    <row r="74" spans="1:10" s="16" customFormat="1" ht="23.25" customHeight="1">
      <c r="A74" s="55"/>
      <c r="B74" s="56"/>
      <c r="C74" s="57"/>
      <c r="D74" s="58"/>
      <c r="E74" s="58"/>
      <c r="F74" s="59"/>
      <c r="G74" s="14"/>
      <c r="H74" s="14"/>
      <c r="I74" s="14"/>
      <c r="J74" s="14"/>
    </row>
    <row r="75" spans="1:10" s="16" customFormat="1" ht="19.5" customHeight="1">
      <c r="A75" s="26"/>
      <c r="B75" s="27"/>
      <c r="C75" s="14"/>
      <c r="D75" s="28"/>
      <c r="E75" s="25"/>
      <c r="F75" s="29"/>
      <c r="G75" s="14"/>
      <c r="H75" s="14"/>
      <c r="I75" s="14"/>
      <c r="J75" s="14"/>
    </row>
    <row r="76" spans="1:10" s="16" customFormat="1" ht="19.5" customHeight="1">
      <c r="A76" s="26"/>
      <c r="B76" s="27"/>
      <c r="C76" s="14"/>
      <c r="D76" s="28"/>
      <c r="E76" s="25"/>
      <c r="F76" s="29"/>
      <c r="G76" s="14"/>
      <c r="H76" s="14"/>
      <c r="I76" s="14"/>
      <c r="J76" s="14"/>
    </row>
    <row r="77" spans="1:10" s="16" customFormat="1" ht="19.5" customHeight="1">
      <c r="A77" s="20"/>
      <c r="B77" s="21"/>
      <c r="C77" s="22"/>
      <c r="D77" s="23"/>
      <c r="E77" s="23"/>
      <c r="F77" s="23"/>
      <c r="G77" s="14"/>
      <c r="H77" s="14"/>
      <c r="I77" s="14"/>
      <c r="J77" s="14"/>
    </row>
    <row r="78" spans="1:10" s="16" customFormat="1" ht="19.5" customHeight="1">
      <c r="A78" s="20"/>
      <c r="B78" s="21"/>
      <c r="C78" s="22"/>
      <c r="D78" s="23"/>
      <c r="E78" s="23"/>
      <c r="F78" s="23"/>
      <c r="G78" s="14"/>
      <c r="H78" s="14"/>
      <c r="I78" s="14"/>
      <c r="J78" s="14"/>
    </row>
    <row r="79" spans="1:10" s="16" customFormat="1" ht="19.5" customHeight="1">
      <c r="A79" s="20"/>
      <c r="B79" s="21"/>
      <c r="C79" s="22"/>
      <c r="D79" s="23"/>
      <c r="E79" s="23"/>
      <c r="F79" s="23"/>
      <c r="G79" s="14"/>
      <c r="H79" s="14"/>
      <c r="I79" s="14"/>
      <c r="J79" s="14"/>
    </row>
    <row r="80" spans="1:10" s="16" customFormat="1" ht="19.5" customHeight="1">
      <c r="A80" s="24"/>
      <c r="B80" s="24"/>
      <c r="C80" s="24"/>
      <c r="D80" s="25"/>
      <c r="E80" s="25"/>
      <c r="F80" s="25"/>
      <c r="G80" s="14"/>
      <c r="H80" s="14"/>
      <c r="I80" s="14"/>
      <c r="J80" s="14"/>
    </row>
    <row r="81" spans="1:10" s="16" customFormat="1" ht="19.5" customHeight="1">
      <c r="A81" s="24"/>
      <c r="B81" s="24"/>
      <c r="C81" s="24"/>
      <c r="D81" s="24"/>
      <c r="E81" s="24"/>
      <c r="F81" s="24"/>
      <c r="G81" s="14"/>
      <c r="H81" s="14"/>
      <c r="I81" s="14"/>
      <c r="J81" s="14"/>
    </row>
    <row r="82" spans="1:10" s="16" customFormat="1" ht="19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s="16" customFormat="1" ht="19.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0" s="16" customFormat="1" ht="19.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s="16" customFormat="1" ht="19.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7:10" ht="15">
      <c r="G91" s="5"/>
      <c r="H91" s="5"/>
      <c r="I91" s="5"/>
      <c r="J91" s="5"/>
    </row>
    <row r="92" spans="7:10" ht="15">
      <c r="G92" s="5"/>
      <c r="H92" s="5"/>
      <c r="I92" s="5"/>
      <c r="J92" s="5"/>
    </row>
    <row r="93" spans="7:10" ht="15">
      <c r="G93" s="5"/>
      <c r="H93" s="5"/>
      <c r="I93" s="5"/>
      <c r="J93" s="5"/>
    </row>
    <row r="94" spans="7:10" ht="15">
      <c r="G94" s="5"/>
      <c r="H94" s="5"/>
      <c r="I94" s="5"/>
      <c r="J94" s="5"/>
    </row>
    <row r="95" spans="7:10" ht="15">
      <c r="G95" s="5"/>
      <c r="H95" s="5"/>
      <c r="I95" s="5"/>
      <c r="J95" s="5"/>
    </row>
    <row r="96" spans="7:10" ht="15">
      <c r="G96" s="5"/>
      <c r="H96" s="5"/>
      <c r="I96" s="5"/>
      <c r="J96" s="5"/>
    </row>
    <row r="97" spans="7:10" ht="15">
      <c r="G97" s="5"/>
      <c r="H97" s="5"/>
      <c r="I97" s="5"/>
      <c r="J97" s="5"/>
    </row>
    <row r="98" spans="7:10" ht="15">
      <c r="G98" s="5"/>
      <c r="H98" s="5"/>
      <c r="I98" s="5"/>
      <c r="J98" s="5"/>
    </row>
    <row r="99" spans="7:10" ht="15">
      <c r="G99" s="5"/>
      <c r="H99" s="5"/>
      <c r="I99" s="5"/>
      <c r="J99" s="5"/>
    </row>
    <row r="100" spans="7:10" ht="15">
      <c r="G100" s="5"/>
      <c r="H100" s="5"/>
      <c r="I100" s="5"/>
      <c r="J100" s="5"/>
    </row>
    <row r="101" spans="7:10" ht="15">
      <c r="G101" s="5"/>
      <c r="H101" s="5"/>
      <c r="I101" s="5"/>
      <c r="J101" s="5"/>
    </row>
    <row r="102" spans="7:10" ht="15">
      <c r="G102" s="5"/>
      <c r="H102" s="5"/>
      <c r="I102" s="5"/>
      <c r="J102" s="5"/>
    </row>
    <row r="103" spans="7:10" ht="15">
      <c r="G103" s="5"/>
      <c r="H103" s="5"/>
      <c r="I103" s="5"/>
      <c r="J103" s="5"/>
    </row>
    <row r="104" spans="7:10" ht="15">
      <c r="G104" s="5"/>
      <c r="H104" s="5"/>
      <c r="I104" s="5"/>
      <c r="J104" s="5"/>
    </row>
    <row r="105" spans="7:10" ht="15">
      <c r="G105" s="5"/>
      <c r="H105" s="5"/>
      <c r="I105" s="5"/>
      <c r="J105" s="5"/>
    </row>
    <row r="106" spans="7:10" ht="15">
      <c r="G106" s="5"/>
      <c r="H106" s="5"/>
      <c r="I106" s="5"/>
      <c r="J106" s="5"/>
    </row>
    <row r="107" spans="7:10" ht="15">
      <c r="G107" s="5"/>
      <c r="H107" s="5"/>
      <c r="I107" s="5"/>
      <c r="J107" s="5"/>
    </row>
    <row r="108" spans="7:10" ht="15">
      <c r="G108" s="5"/>
      <c r="H108" s="5"/>
      <c r="I108" s="5"/>
      <c r="J108" s="5"/>
    </row>
    <row r="109" spans="7:10" ht="15">
      <c r="G109" s="5"/>
      <c r="H109" s="5"/>
      <c r="I109" s="5"/>
      <c r="J109" s="5"/>
    </row>
    <row r="110" spans="7:10" ht="15">
      <c r="G110" s="5"/>
      <c r="H110" s="5"/>
      <c r="I110" s="5"/>
      <c r="J110" s="5"/>
    </row>
    <row r="111" spans="7:10" ht="15">
      <c r="G111" s="5"/>
      <c r="H111" s="5"/>
      <c r="I111" s="5"/>
      <c r="J111" s="5"/>
    </row>
    <row r="112" spans="7:10" ht="15">
      <c r="G112" s="5"/>
      <c r="H112" s="5"/>
      <c r="I112" s="5"/>
      <c r="J112" s="5"/>
    </row>
    <row r="113" spans="7:10" ht="15">
      <c r="G113" s="5"/>
      <c r="H113" s="5"/>
      <c r="I113" s="5"/>
      <c r="J113" s="5"/>
    </row>
    <row r="114" spans="7:10" ht="15">
      <c r="G114" s="5"/>
      <c r="H114" s="5"/>
      <c r="I114" s="5"/>
      <c r="J114" s="5"/>
    </row>
    <row r="115" spans="7:10" ht="15">
      <c r="G115" s="5"/>
      <c r="H115" s="5"/>
      <c r="I115" s="5"/>
      <c r="J115" s="5"/>
    </row>
    <row r="116" spans="7:10" ht="15">
      <c r="G116" s="5"/>
      <c r="H116" s="5"/>
      <c r="I116" s="5"/>
      <c r="J116" s="5"/>
    </row>
    <row r="117" spans="7:10" ht="15">
      <c r="G117" s="5"/>
      <c r="H117" s="5"/>
      <c r="I117" s="5"/>
      <c r="J117" s="5"/>
    </row>
    <row r="118" spans="7:10" ht="15">
      <c r="G118" s="5"/>
      <c r="H118" s="5"/>
      <c r="I118" s="5"/>
      <c r="J118" s="5"/>
    </row>
    <row r="119" spans="7:10" ht="15">
      <c r="G119" s="5"/>
      <c r="H119" s="5"/>
      <c r="I119" s="5"/>
      <c r="J119" s="5"/>
    </row>
    <row r="120" spans="7:10" ht="15">
      <c r="G120" s="5"/>
      <c r="H120" s="5"/>
      <c r="I120" s="5"/>
      <c r="J120" s="5"/>
    </row>
    <row r="121" spans="7:10" ht="15">
      <c r="G121" s="5"/>
      <c r="H121" s="5"/>
      <c r="I121" s="5"/>
      <c r="J121" s="5"/>
    </row>
    <row r="122" spans="7:10" ht="15">
      <c r="G122" s="5"/>
      <c r="H122" s="5"/>
      <c r="I122" s="5"/>
      <c r="J122" s="5"/>
    </row>
    <row r="123" spans="7:10" ht="15">
      <c r="G123" s="5"/>
      <c r="H123" s="5"/>
      <c r="I123" s="5"/>
      <c r="J123" s="5"/>
    </row>
    <row r="124" spans="7:10" ht="15">
      <c r="G124" s="5"/>
      <c r="H124" s="5"/>
      <c r="I124" s="5"/>
      <c r="J124" s="5"/>
    </row>
    <row r="125" spans="7:10" ht="15">
      <c r="G125" s="5"/>
      <c r="H125" s="5"/>
      <c r="I125" s="5"/>
      <c r="J125" s="5"/>
    </row>
    <row r="126" spans="7:10" ht="15">
      <c r="G126" s="5"/>
      <c r="H126" s="5"/>
      <c r="I126" s="5"/>
      <c r="J126" s="5"/>
    </row>
    <row r="127" spans="7:10" ht="15">
      <c r="G127" s="5"/>
      <c r="H127" s="5"/>
      <c r="I127" s="5"/>
      <c r="J127" s="5"/>
    </row>
    <row r="128" spans="7:10" ht="15">
      <c r="G128" s="5"/>
      <c r="H128" s="5"/>
      <c r="I128" s="5"/>
      <c r="J128" s="5"/>
    </row>
    <row r="129" spans="7:10" ht="15">
      <c r="G129" s="5"/>
      <c r="H129" s="5"/>
      <c r="I129" s="5"/>
      <c r="J129" s="5"/>
    </row>
    <row r="130" spans="7:10" ht="15">
      <c r="G130" s="5"/>
      <c r="H130" s="5"/>
      <c r="I130" s="5"/>
      <c r="J130" s="5"/>
    </row>
    <row r="131" spans="7:10" ht="15">
      <c r="G131" s="5"/>
      <c r="H131" s="5"/>
      <c r="I131" s="5"/>
      <c r="J131" s="5"/>
    </row>
    <row r="132" spans="7:10" ht="15">
      <c r="G132" s="5"/>
      <c r="H132" s="5"/>
      <c r="I132" s="5"/>
      <c r="J132" s="5"/>
    </row>
    <row r="133" spans="7:10" ht="15">
      <c r="G133" s="5"/>
      <c r="H133" s="5"/>
      <c r="I133" s="5"/>
      <c r="J133" s="5"/>
    </row>
    <row r="134" spans="7:10" ht="15">
      <c r="G134" s="5"/>
      <c r="H134" s="5"/>
      <c r="I134" s="5"/>
      <c r="J134" s="5"/>
    </row>
    <row r="135" spans="7:10" ht="15">
      <c r="G135" s="5"/>
      <c r="H135" s="5"/>
      <c r="I135" s="5"/>
      <c r="J135" s="5"/>
    </row>
    <row r="136" spans="7:10" ht="15">
      <c r="G136" s="5"/>
      <c r="H136" s="5"/>
      <c r="I136" s="5"/>
      <c r="J136" s="5"/>
    </row>
    <row r="137" spans="7:10" ht="15">
      <c r="G137" s="5"/>
      <c r="H137" s="5"/>
      <c r="I137" s="5"/>
      <c r="J137" s="5"/>
    </row>
    <row r="138" spans="7:10" ht="15">
      <c r="G138" s="5"/>
      <c r="H138" s="5"/>
      <c r="I138" s="5"/>
      <c r="J138" s="5"/>
    </row>
    <row r="139" spans="7:10" ht="15">
      <c r="G139" s="5"/>
      <c r="H139" s="5"/>
      <c r="I139" s="5"/>
      <c r="J139" s="5"/>
    </row>
    <row r="140" spans="7:10" ht="15">
      <c r="G140" s="5"/>
      <c r="H140" s="5"/>
      <c r="I140" s="5"/>
      <c r="J140" s="5"/>
    </row>
    <row r="141" spans="7:10" ht="15">
      <c r="G141" s="5"/>
      <c r="H141" s="5"/>
      <c r="I141" s="5"/>
      <c r="J141" s="5"/>
    </row>
    <row r="142" spans="7:10" ht="15">
      <c r="G142" s="5"/>
      <c r="H142" s="5"/>
      <c r="I142" s="5"/>
      <c r="J142" s="5"/>
    </row>
    <row r="143" spans="7:10" ht="15">
      <c r="G143" s="5"/>
      <c r="H143" s="5"/>
      <c r="I143" s="5"/>
      <c r="J143" s="5"/>
    </row>
    <row r="144" spans="7:10" ht="15">
      <c r="G144" s="5"/>
      <c r="H144" s="5"/>
      <c r="I144" s="5"/>
      <c r="J144" s="5"/>
    </row>
    <row r="145" spans="7:10" ht="15">
      <c r="G145" s="5"/>
      <c r="H145" s="5"/>
      <c r="I145" s="5"/>
      <c r="J145" s="5"/>
    </row>
    <row r="146" spans="7:10" ht="15">
      <c r="G146" s="5"/>
      <c r="H146" s="5"/>
      <c r="I146" s="5"/>
      <c r="J146" s="5"/>
    </row>
    <row r="147" spans="7:10" ht="15">
      <c r="G147" s="5"/>
      <c r="H147" s="5"/>
      <c r="I147" s="5"/>
      <c r="J147" s="5"/>
    </row>
    <row r="148" spans="7:10" ht="15">
      <c r="G148" s="5"/>
      <c r="H148" s="5"/>
      <c r="I148" s="5"/>
      <c r="J148" s="5"/>
    </row>
    <row r="149" spans="7:10" ht="15">
      <c r="G149" s="5"/>
      <c r="H149" s="5"/>
      <c r="I149" s="5"/>
      <c r="J149" s="5"/>
    </row>
    <row r="150" spans="7:10" ht="15">
      <c r="G150" s="5"/>
      <c r="H150" s="5"/>
      <c r="I150" s="5"/>
      <c r="J150" s="5"/>
    </row>
    <row r="151" spans="7:10" ht="15">
      <c r="G151" s="5"/>
      <c r="H151" s="5"/>
      <c r="I151" s="5"/>
      <c r="J151" s="5"/>
    </row>
    <row r="152" spans="7:10" ht="15">
      <c r="G152" s="5"/>
      <c r="H152" s="5"/>
      <c r="I152" s="5"/>
      <c r="J152" s="5"/>
    </row>
    <row r="153" spans="7:10" ht="15">
      <c r="G153" s="5"/>
      <c r="H153" s="5"/>
      <c r="I153" s="5"/>
      <c r="J153" s="5"/>
    </row>
    <row r="154" spans="7:10" ht="15">
      <c r="G154" s="5"/>
      <c r="H154" s="5"/>
      <c r="I154" s="5"/>
      <c r="J154" s="5"/>
    </row>
    <row r="155" spans="7:10" ht="15">
      <c r="G155" s="5"/>
      <c r="H155" s="5"/>
      <c r="I155" s="5"/>
      <c r="J155" s="5"/>
    </row>
    <row r="156" spans="7:10" ht="15">
      <c r="G156" s="5"/>
      <c r="H156" s="5"/>
      <c r="I156" s="5"/>
      <c r="J156" s="5"/>
    </row>
    <row r="157" spans="7:10" ht="15">
      <c r="G157" s="5"/>
      <c r="H157" s="5"/>
      <c r="I157" s="5"/>
      <c r="J157" s="5"/>
    </row>
    <row r="158" spans="7:10" ht="15">
      <c r="G158" s="5"/>
      <c r="H158" s="5"/>
      <c r="I158" s="5"/>
      <c r="J158" s="5"/>
    </row>
    <row r="159" spans="7:10" ht="15">
      <c r="G159" s="5"/>
      <c r="H159" s="5"/>
      <c r="I159" s="5"/>
      <c r="J159" s="5"/>
    </row>
    <row r="160" spans="7:10" ht="15">
      <c r="G160" s="5"/>
      <c r="H160" s="5"/>
      <c r="I160" s="5"/>
      <c r="J160" s="5"/>
    </row>
    <row r="161" spans="7:10" ht="15">
      <c r="G161" s="5"/>
      <c r="H161" s="5"/>
      <c r="I161" s="5"/>
      <c r="J161" s="5"/>
    </row>
    <row r="162" spans="7:10" ht="15">
      <c r="G162" s="5"/>
      <c r="H162" s="5"/>
      <c r="I162" s="5"/>
      <c r="J162" s="5"/>
    </row>
    <row r="163" spans="7:10" ht="15">
      <c r="G163" s="5"/>
      <c r="H163" s="5"/>
      <c r="I163" s="5"/>
      <c r="J163" s="5"/>
    </row>
    <row r="164" spans="7:10" ht="15">
      <c r="G164" s="5"/>
      <c r="H164" s="5"/>
      <c r="I164" s="5"/>
      <c r="J164" s="5"/>
    </row>
    <row r="165" spans="7:10" ht="15">
      <c r="G165" s="5"/>
      <c r="H165" s="5"/>
      <c r="I165" s="5"/>
      <c r="J165" s="5"/>
    </row>
    <row r="166" spans="7:10" ht="15">
      <c r="G166" s="5"/>
      <c r="H166" s="5"/>
      <c r="I166" s="5"/>
      <c r="J166" s="5"/>
    </row>
    <row r="167" spans="7:10" ht="15">
      <c r="G167" s="5"/>
      <c r="H167" s="5"/>
      <c r="I167" s="5"/>
      <c r="J167" s="5"/>
    </row>
    <row r="168" spans="7:10" ht="15">
      <c r="G168" s="5"/>
      <c r="H168" s="5"/>
      <c r="I168" s="5"/>
      <c r="J168" s="5"/>
    </row>
    <row r="169" spans="7:10" ht="15">
      <c r="G169" s="5"/>
      <c r="H169" s="5"/>
      <c r="I169" s="5"/>
      <c r="J169" s="5"/>
    </row>
    <row r="170" spans="7:10" ht="15">
      <c r="G170" s="5"/>
      <c r="H170" s="5"/>
      <c r="I170" s="5"/>
      <c r="J170" s="5"/>
    </row>
    <row r="171" spans="7:10" ht="15">
      <c r="G171" s="5"/>
      <c r="H171" s="5"/>
      <c r="I171" s="5"/>
      <c r="J171" s="5"/>
    </row>
    <row r="172" spans="7:10" ht="15">
      <c r="G172" s="5"/>
      <c r="H172" s="5"/>
      <c r="I172" s="5"/>
      <c r="J172" s="5"/>
    </row>
    <row r="173" spans="7:10" ht="15">
      <c r="G173" s="5"/>
      <c r="H173" s="5"/>
      <c r="I173" s="5"/>
      <c r="J173" s="5"/>
    </row>
    <row r="174" spans="7:10" ht="15">
      <c r="G174" s="5"/>
      <c r="H174" s="5"/>
      <c r="I174" s="5"/>
      <c r="J174" s="5"/>
    </row>
    <row r="175" spans="7:10" ht="15">
      <c r="G175" s="5"/>
      <c r="H175" s="5"/>
      <c r="I175" s="5"/>
      <c r="J175" s="5"/>
    </row>
    <row r="176" spans="7:10" ht="15">
      <c r="G176" s="5"/>
      <c r="H176" s="5"/>
      <c r="I176" s="5"/>
      <c r="J176" s="5"/>
    </row>
    <row r="177" spans="7:10" ht="15">
      <c r="G177" s="5"/>
      <c r="H177" s="5"/>
      <c r="I177" s="5"/>
      <c r="J177" s="5"/>
    </row>
    <row r="178" spans="7:10" ht="15">
      <c r="G178" s="5"/>
      <c r="H178" s="5"/>
      <c r="I178" s="5"/>
      <c r="J178" s="5"/>
    </row>
    <row r="179" spans="7:10" ht="15">
      <c r="G179" s="5"/>
      <c r="H179" s="5"/>
      <c r="I179" s="5"/>
      <c r="J179" s="5"/>
    </row>
    <row r="180" spans="7:10" ht="15">
      <c r="G180" s="5"/>
      <c r="H180" s="5"/>
      <c r="I180" s="5"/>
      <c r="J180" s="5"/>
    </row>
    <row r="181" spans="7:10" ht="15">
      <c r="G181" s="5"/>
      <c r="H181" s="5"/>
      <c r="I181" s="5"/>
      <c r="J181" s="5"/>
    </row>
    <row r="182" spans="7:10" ht="15">
      <c r="G182" s="5"/>
      <c r="H182" s="5"/>
      <c r="I182" s="5"/>
      <c r="J182" s="5"/>
    </row>
    <row r="183" spans="7:10" ht="15">
      <c r="G183" s="5"/>
      <c r="H183" s="5"/>
      <c r="I183" s="5"/>
      <c r="J183" s="5"/>
    </row>
    <row r="184" spans="7:10" ht="15">
      <c r="G184" s="5"/>
      <c r="H184" s="5"/>
      <c r="I184" s="5"/>
      <c r="J184" s="5"/>
    </row>
    <row r="185" spans="7:10" ht="15">
      <c r="G185" s="5"/>
      <c r="H185" s="5"/>
      <c r="I185" s="5"/>
      <c r="J185" s="5"/>
    </row>
    <row r="186" spans="7:10" ht="15">
      <c r="G186" s="5"/>
      <c r="H186" s="5"/>
      <c r="I186" s="5"/>
      <c r="J186" s="5"/>
    </row>
    <row r="187" spans="7:10" ht="15">
      <c r="G187" s="5"/>
      <c r="H187" s="5"/>
      <c r="I187" s="5"/>
      <c r="J187" s="5"/>
    </row>
    <row r="188" spans="7:10" ht="15">
      <c r="G188" s="5"/>
      <c r="H188" s="5"/>
      <c r="I188" s="5"/>
      <c r="J188" s="5"/>
    </row>
    <row r="189" spans="7:10" ht="15">
      <c r="G189" s="5"/>
      <c r="H189" s="5"/>
      <c r="I189" s="5"/>
      <c r="J189" s="5"/>
    </row>
    <row r="190" spans="7:10" ht="15">
      <c r="G190" s="5"/>
      <c r="H190" s="5"/>
      <c r="I190" s="5"/>
      <c r="J190" s="5"/>
    </row>
    <row r="191" spans="7:10" ht="15">
      <c r="G191" s="5"/>
      <c r="H191" s="5"/>
      <c r="I191" s="5"/>
      <c r="J191" s="5"/>
    </row>
    <row r="192" spans="7:10" ht="15">
      <c r="G192" s="5"/>
      <c r="H192" s="5"/>
      <c r="I192" s="5"/>
      <c r="J192" s="5"/>
    </row>
    <row r="193" spans="7:10" ht="15">
      <c r="G193" s="5"/>
      <c r="H193" s="5"/>
      <c r="I193" s="5"/>
      <c r="J193" s="5"/>
    </row>
    <row r="194" spans="7:10" ht="15">
      <c r="G194" s="5"/>
      <c r="H194" s="5"/>
      <c r="I194" s="5"/>
      <c r="J194" s="5"/>
    </row>
    <row r="195" spans="7:10" ht="15">
      <c r="G195" s="5"/>
      <c r="H195" s="5"/>
      <c r="I195" s="5"/>
      <c r="J195" s="5"/>
    </row>
    <row r="196" spans="7:10" ht="15">
      <c r="G196" s="5"/>
      <c r="H196" s="5"/>
      <c r="I196" s="5"/>
      <c r="J196" s="5"/>
    </row>
    <row r="197" spans="7:10" ht="15">
      <c r="G197" s="5"/>
      <c r="H197" s="5"/>
      <c r="I197" s="5"/>
      <c r="J197" s="5"/>
    </row>
    <row r="198" spans="7:10" ht="15">
      <c r="G198" s="5"/>
      <c r="H198" s="5"/>
      <c r="I198" s="5"/>
      <c r="J198" s="5"/>
    </row>
    <row r="199" spans="7:10" ht="15">
      <c r="G199" s="5"/>
      <c r="H199" s="5"/>
      <c r="I199" s="5"/>
      <c r="J199" s="5"/>
    </row>
    <row r="200" spans="7:10" ht="15">
      <c r="G200" s="5"/>
      <c r="H200" s="5"/>
      <c r="I200" s="5"/>
      <c r="J200" s="5"/>
    </row>
    <row r="201" spans="7:10" ht="15">
      <c r="G201" s="5"/>
      <c r="H201" s="5"/>
      <c r="I201" s="5"/>
      <c r="J201" s="5"/>
    </row>
    <row r="202" spans="7:10" ht="15">
      <c r="G202" s="5"/>
      <c r="H202" s="5"/>
      <c r="I202" s="5"/>
      <c r="J202" s="5"/>
    </row>
    <row r="203" spans="7:10" ht="15">
      <c r="G203" s="5"/>
      <c r="H203" s="5"/>
      <c r="I203" s="5"/>
      <c r="J203" s="5"/>
    </row>
    <row r="204" spans="7:10" ht="15">
      <c r="G204" s="5"/>
      <c r="H204" s="5"/>
      <c r="I204" s="5"/>
      <c r="J204" s="5"/>
    </row>
    <row r="205" spans="7:10" ht="15">
      <c r="G205" s="5"/>
      <c r="H205" s="5"/>
      <c r="I205" s="5"/>
      <c r="J205" s="5"/>
    </row>
    <row r="206" spans="7:10" ht="15">
      <c r="G206" s="5"/>
      <c r="H206" s="5"/>
      <c r="I206" s="5"/>
      <c r="J206" s="5"/>
    </row>
    <row r="207" spans="7:10" ht="15">
      <c r="G207" s="5"/>
      <c r="H207" s="5"/>
      <c r="I207" s="5"/>
      <c r="J207" s="5"/>
    </row>
    <row r="208" spans="7:10" ht="15">
      <c r="G208" s="5"/>
      <c r="H208" s="5"/>
      <c r="I208" s="5"/>
      <c r="J208" s="5"/>
    </row>
    <row r="209" spans="7:10" ht="15">
      <c r="G209" s="5"/>
      <c r="H209" s="5"/>
      <c r="I209" s="5"/>
      <c r="J209" s="5"/>
    </row>
    <row r="210" spans="7:10" ht="15">
      <c r="G210" s="5"/>
      <c r="H210" s="5"/>
      <c r="I210" s="5"/>
      <c r="J210" s="5"/>
    </row>
    <row r="211" spans="7:10" ht="15">
      <c r="G211" s="5"/>
      <c r="H211" s="5"/>
      <c r="I211" s="5"/>
      <c r="J211" s="5"/>
    </row>
    <row r="212" spans="7:10" ht="15">
      <c r="G212" s="5"/>
      <c r="H212" s="5"/>
      <c r="I212" s="5"/>
      <c r="J212" s="5"/>
    </row>
    <row r="213" spans="7:10" ht="15">
      <c r="G213" s="5"/>
      <c r="H213" s="5"/>
      <c r="I213" s="5"/>
      <c r="J213" s="5"/>
    </row>
    <row r="214" spans="7:10" ht="15">
      <c r="G214" s="5"/>
      <c r="H214" s="5"/>
      <c r="I214" s="5"/>
      <c r="J214" s="5"/>
    </row>
    <row r="215" spans="7:10" ht="15">
      <c r="G215" s="5"/>
      <c r="H215" s="5"/>
      <c r="I215" s="5"/>
      <c r="J215" s="5"/>
    </row>
    <row r="216" spans="7:10" ht="15">
      <c r="G216" s="5"/>
      <c r="H216" s="5"/>
      <c r="I216" s="5"/>
      <c r="J216" s="5"/>
    </row>
    <row r="217" spans="7:10" ht="15">
      <c r="G217" s="5"/>
      <c r="H217" s="5"/>
      <c r="I217" s="5"/>
      <c r="J217" s="5"/>
    </row>
    <row r="218" spans="7:10" ht="15">
      <c r="G218" s="5"/>
      <c r="H218" s="5"/>
      <c r="I218" s="5"/>
      <c r="J218" s="5"/>
    </row>
    <row r="219" spans="7:10" ht="15">
      <c r="G219" s="5"/>
      <c r="H219" s="5"/>
      <c r="I219" s="5"/>
      <c r="J219" s="5"/>
    </row>
    <row r="220" spans="7:10" ht="15">
      <c r="G220" s="5"/>
      <c r="H220" s="5"/>
      <c r="I220" s="5"/>
      <c r="J220" s="5"/>
    </row>
  </sheetData>
  <sheetProtection/>
  <mergeCells count="9">
    <mergeCell ref="A9:B9"/>
    <mergeCell ref="D9:E9"/>
    <mergeCell ref="A1:G1"/>
    <mergeCell ref="A2:G2"/>
    <mergeCell ref="A4:G4"/>
    <mergeCell ref="A5:G5"/>
    <mergeCell ref="A6:F6"/>
    <mergeCell ref="A8:C8"/>
    <mergeCell ref="D8:F8"/>
  </mergeCells>
  <printOptions/>
  <pageMargins left="0.7" right="0.7" top="0.75" bottom="0.75" header="0.3" footer="0.3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yu.mendez</dc:creator>
  <cp:keywords/>
  <dc:description/>
  <cp:lastModifiedBy>Yenny Acosta Hernandez</cp:lastModifiedBy>
  <cp:lastPrinted>2017-11-14T14:23:17Z</cp:lastPrinted>
  <dcterms:created xsi:type="dcterms:W3CDTF">2014-09-26T19:29:06Z</dcterms:created>
  <dcterms:modified xsi:type="dcterms:W3CDTF">2017-11-16T20:50:39Z</dcterms:modified>
  <cp:category/>
  <cp:version/>
  <cp:contentType/>
  <cp:contentStatus/>
</cp:coreProperties>
</file>