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BRIL-2017" sheetId="1" r:id="rId1"/>
  </sheets>
  <definedNames>
    <definedName name="_xlnm.Print_Area" localSheetId="0">'ABRIL-2017'!$A$1:$F$38</definedName>
  </definedNames>
  <calcPr fullCalcOnLoad="1"/>
</workbook>
</file>

<file path=xl/sharedStrings.xml><?xml version="1.0" encoding="utf-8"?>
<sst xmlns="http://schemas.openxmlformats.org/spreadsheetml/2006/main" count="61" uniqueCount="56">
  <si>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</si>
  <si>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</si>
  <si>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</si>
  <si>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</si>
  <si>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</si>
  <si>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</si>
  <si>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</si>
  <si>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</si>
  <si>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</si>
  <si>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</si>
  <si>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</si>
  <si>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</si>
  <si>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</si>
  <si>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</si>
  <si>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TOTAL</t>
  </si>
  <si>
    <t xml:space="preserve">                                  Del 1ero.  AL   30  ABRIL -  2017</t>
  </si>
  <si>
    <t>TR-2017-034</t>
  </si>
  <si>
    <t>CENDIC AQUILINO BLANCO GARCIA</t>
  </si>
  <si>
    <t>TR-2017-035</t>
  </si>
  <si>
    <t>RUTH ALEXANDRA LOCKWARD</t>
  </si>
  <si>
    <t>TR-2017-036</t>
  </si>
  <si>
    <t>LUIS DANIEL FELIZ FRANCISCO</t>
  </si>
  <si>
    <t>TR-2017-036-B</t>
  </si>
  <si>
    <t>RAMON EDUARDO MORA SEVERINO</t>
  </si>
  <si>
    <t>TR-2017-037-A</t>
  </si>
  <si>
    <t>TR-2017-037-B</t>
  </si>
  <si>
    <t>JUAN GONZALEZ VALDEZ</t>
  </si>
  <si>
    <t>TR-2017-037-C</t>
  </si>
  <si>
    <t>JUAN FELIX GARCIA</t>
  </si>
  <si>
    <t>TR-2017-037-D</t>
  </si>
  <si>
    <t>ALEJANDRO AQUILES VIÑAS MORALES</t>
  </si>
  <si>
    <t>TR-2017-038-</t>
  </si>
  <si>
    <t>TR-2017-039</t>
  </si>
  <si>
    <t>TR-2017-040-A</t>
  </si>
  <si>
    <t>RAMON EDUARDO LARA</t>
  </si>
  <si>
    <t>TR-2017-040-B</t>
  </si>
  <si>
    <t>JUAN NORBERTO MORALES</t>
  </si>
  <si>
    <t>TR-2017-041-A</t>
  </si>
  <si>
    <t>TR-2017-014-B</t>
  </si>
  <si>
    <t>PLINIO AUGUSTO FELIZ ENCARNACION</t>
  </si>
  <si>
    <t>TR-2017-041-C</t>
  </si>
  <si>
    <t>GIRBERTO SOLANO MONTERO</t>
  </si>
  <si>
    <t>TR-2017-042</t>
  </si>
  <si>
    <t>DAVID ANTONIO PEREZ</t>
  </si>
  <si>
    <t>FASCENDI,SRL.</t>
  </si>
  <si>
    <t>JESUS ALBERTO OLIVAREZ POLANCO</t>
  </si>
  <si>
    <t>NULO</t>
  </si>
  <si>
    <t>JENNIESKA ALTAGRACIA ALFONSO RAMIREZ</t>
  </si>
  <si>
    <t>ROSA MARIA ACOSTA POLANCO</t>
  </si>
  <si>
    <t>N/C</t>
  </si>
  <si>
    <t>NOTA DE CREDITO ACH PROP.</t>
  </si>
  <si>
    <t>DB</t>
  </si>
  <si>
    <t>DB. AUTORIZADO PAGO DE TARJETA</t>
  </si>
  <si>
    <t>DIFERENCIA EN TR-2017-039</t>
  </si>
  <si>
    <t>C/BANCARIOS</t>
  </si>
  <si>
    <t>CARGOS BANCARIOS-ABRIL-2017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</si>
</sst>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164" fontId="53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right"/>
    </xf>
    <xf numFmtId="0" fontId="7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164" fontId="13" fillId="33" borderId="0" xfId="53" applyNumberFormat="1" applyFont="1" applyFill="1" applyBorder="1" applyAlignment="1">
      <alignment horizontal="right" vertical="center" wrapText="1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7" fontId="55" fillId="35" borderId="11" xfId="53" applyNumberFormat="1" applyFont="1" applyFill="1" applyBorder="1" applyAlignment="1">
      <alignment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14" fontId="54" fillId="33" borderId="15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164" fontId="54" fillId="33" borderId="11" xfId="0" applyNumberFormat="1" applyFont="1" applyFill="1" applyBorder="1" applyAlignment="1">
      <alignment horizontal="right"/>
    </xf>
    <xf numFmtId="14" fontId="54" fillId="33" borderId="16" xfId="0" applyNumberFormat="1" applyFont="1" applyFill="1" applyBorder="1" applyAlignment="1">
      <alignment horizontal="left"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7" xfId="53" applyFont="1" applyFill="1" applyBorder="1" applyAlignment="1">
      <alignment horizontal="center" vertical="center"/>
      <protection/>
    </xf>
    <xf numFmtId="0" fontId="5" fillId="34" borderId="18" xfId="53" applyFont="1" applyFill="1" applyBorder="1" applyAlignment="1">
      <alignment horizontal="center" vertical="center"/>
      <protection/>
    </xf>
    <xf numFmtId="0" fontId="5" fillId="34" borderId="19" xfId="53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/>
    </xf>
    <xf numFmtId="164" fontId="53" fillId="0" borderId="10" xfId="0" applyNumberFormat="1" applyFont="1" applyBorder="1" applyAlignment="1">
      <alignment horizontal="right"/>
    </xf>
    <xf numFmtId="164" fontId="12" fillId="33" borderId="10" xfId="53" applyNumberFormat="1" applyFont="1" applyFill="1" applyBorder="1" applyAlignment="1">
      <alignment horizontal="right" vertical="center" wrapText="1"/>
      <protection/>
    </xf>
    <xf numFmtId="164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164" fontId="54" fillId="33" borderId="11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/>
    </xf>
    <xf numFmtId="14" fontId="54" fillId="33" borderId="10" xfId="0" applyNumberFormat="1" applyFont="1" applyFill="1" applyBorder="1" applyAlignment="1">
      <alignment/>
    </xf>
    <xf numFmtId="164" fontId="54" fillId="33" borderId="20" xfId="0" applyNumberFormat="1" applyFont="1" applyFill="1" applyBorder="1" applyAlignment="1">
      <alignment/>
    </xf>
    <xf numFmtId="14" fontId="54" fillId="33" borderId="10" xfId="0" applyNumberFormat="1" applyFont="1" applyFill="1" applyBorder="1" applyAlignment="1">
      <alignment horizontal="left"/>
    </xf>
    <xf numFmtId="0" fontId="54" fillId="33" borderId="10" xfId="0" applyNumberFormat="1" applyFont="1" applyFill="1" applyBorder="1" applyAlignment="1">
      <alignment horizontal="left"/>
    </xf>
    <xf numFmtId="14" fontId="54" fillId="33" borderId="21" xfId="0" applyNumberFormat="1" applyFont="1" applyFill="1" applyBorder="1" applyAlignment="1">
      <alignment horizontal="left"/>
    </xf>
    <xf numFmtId="164" fontId="54" fillId="0" borderId="10" xfId="0" applyNumberFormat="1" applyFont="1" applyBorder="1" applyAlignment="1">
      <alignment/>
    </xf>
    <xf numFmtId="164" fontId="53" fillId="33" borderId="10" xfId="0" applyNumberFormat="1" applyFont="1" applyFill="1" applyBorder="1" applyAlignment="1">
      <alignment horizontal="right"/>
    </xf>
    <xf numFmtId="0" fontId="12" fillId="33" borderId="10" xfId="53" applyFont="1" applyFill="1" applyBorder="1" applyAlignment="1">
      <alignment horizontal="center" vertical="center" wrapText="1"/>
      <protection/>
    </xf>
    <xf numFmtId="0" fontId="57" fillId="36" borderId="22" xfId="0" applyFont="1" applyFill="1" applyBorder="1" applyAlignment="1">
      <alignment/>
    </xf>
    <xf numFmtId="0" fontId="57" fillId="36" borderId="23" xfId="0" applyFont="1" applyFill="1" applyBorder="1" applyAlignment="1">
      <alignment/>
    </xf>
    <xf numFmtId="4" fontId="57" fillId="36" borderId="23" xfId="0" applyNumberFormat="1" applyFont="1" applyFill="1" applyBorder="1" applyAlignment="1">
      <alignment/>
    </xf>
    <xf numFmtId="164" fontId="57" fillId="36" borderId="23" xfId="0" applyNumberFormat="1" applyFont="1" applyFill="1" applyBorder="1" applyAlignment="1">
      <alignment/>
    </xf>
    <xf numFmtId="4" fontId="57" fillId="36" borderId="24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409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8"/>
  <sheetViews>
    <sheetView tabSelected="1" zoomScalePageLayoutView="0" workbookViewId="0" topLeftCell="A25">
      <selection activeCell="D28" sqref="D28"/>
    </sheetView>
  </sheetViews>
  <sheetFormatPr defaultColWidth="11.421875" defaultRowHeight="15"/>
  <cols>
    <col min="1" max="1" width="13.140625" style="0" customWidth="1"/>
    <col min="2" max="2" width="18.003906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27" t="s">
        <v>0</v>
      </c>
      <c r="B1" s="27"/>
      <c r="C1" s="27"/>
      <c r="D1" s="27"/>
      <c r="E1" s="27"/>
      <c r="F1" s="27"/>
      <c r="G1" s="27"/>
    </row>
    <row r="2" spans="1:7" ht="19.5">
      <c r="A2" s="28" t="s">
        <v>1</v>
      </c>
      <c r="B2" s="28"/>
      <c r="C2" s="28"/>
      <c r="D2" s="28"/>
      <c r="E2" s="28"/>
      <c r="F2" s="28"/>
      <c r="G2" s="28"/>
    </row>
    <row r="3" spans="1:7" ht="19.5">
      <c r="A3" s="4"/>
      <c r="B3" s="4"/>
      <c r="C3" s="6" t="s">
        <v>13</v>
      </c>
      <c r="D3" s="3"/>
      <c r="E3" s="3"/>
      <c r="F3" s="3"/>
      <c r="G3" s="3"/>
    </row>
    <row r="4" spans="1:7" ht="20.25">
      <c r="A4" s="29" t="s">
        <v>2</v>
      </c>
      <c r="B4" s="29"/>
      <c r="C4" s="29"/>
      <c r="D4" s="29"/>
      <c r="E4" s="29"/>
      <c r="F4" s="29"/>
      <c r="G4" s="29"/>
    </row>
    <row r="5" spans="1:7" ht="18">
      <c r="A5" s="30" t="s">
        <v>3</v>
      </c>
      <c r="B5" s="30"/>
      <c r="C5" s="30"/>
      <c r="D5" s="30"/>
      <c r="E5" s="30"/>
      <c r="F5" s="30"/>
      <c r="G5" s="30"/>
    </row>
    <row r="6" spans="1:7" ht="18">
      <c r="A6" s="30" t="s">
        <v>15</v>
      </c>
      <c r="B6" s="30"/>
      <c r="C6" s="30"/>
      <c r="D6" s="30"/>
      <c r="E6" s="30"/>
      <c r="F6" s="30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6.5">
      <c r="A8" s="31" t="s">
        <v>12</v>
      </c>
      <c r="B8" s="32"/>
      <c r="C8" s="32"/>
      <c r="D8" s="32"/>
      <c r="E8" s="32"/>
      <c r="F8" s="33"/>
      <c r="G8" s="1"/>
    </row>
    <row r="9" spans="1:7" ht="16.5">
      <c r="A9" s="25"/>
      <c r="B9" s="26"/>
      <c r="C9" s="8"/>
      <c r="D9" s="26" t="s">
        <v>4</v>
      </c>
      <c r="E9" s="26"/>
      <c r="F9" s="17">
        <v>195859.4</v>
      </c>
      <c r="G9" s="1"/>
    </row>
    <row r="10" spans="1:10" ht="17.25" thickBot="1">
      <c r="A10" s="18" t="s">
        <v>5</v>
      </c>
      <c r="B10" s="19" t="s">
        <v>6</v>
      </c>
      <c r="C10" s="19" t="s">
        <v>7</v>
      </c>
      <c r="D10" s="19" t="s">
        <v>8</v>
      </c>
      <c r="E10" s="19" t="s">
        <v>10</v>
      </c>
      <c r="F10" s="20" t="s">
        <v>9</v>
      </c>
      <c r="G10" s="13"/>
      <c r="H10" s="5"/>
      <c r="I10" s="5"/>
      <c r="J10" s="5"/>
    </row>
    <row r="11" spans="1:10" ht="19.5" customHeight="1">
      <c r="A11" s="21">
        <v>42829</v>
      </c>
      <c r="B11" s="22" t="s">
        <v>16</v>
      </c>
      <c r="C11" s="22" t="s">
        <v>17</v>
      </c>
      <c r="D11" s="23">
        <v>4700</v>
      </c>
      <c r="E11" s="34"/>
      <c r="F11" s="35">
        <f>F9-D11</f>
        <v>191159.4</v>
      </c>
      <c r="G11" s="13"/>
      <c r="H11" s="5"/>
      <c r="I11" s="5"/>
      <c r="J11" s="5"/>
    </row>
    <row r="12" spans="1:10" ht="19.5" customHeight="1">
      <c r="A12" s="21">
        <v>42829</v>
      </c>
      <c r="B12" s="22" t="s">
        <v>18</v>
      </c>
      <c r="C12" s="22" t="s">
        <v>19</v>
      </c>
      <c r="D12" s="23">
        <v>54352.91</v>
      </c>
      <c r="E12" s="48"/>
      <c r="F12" s="36">
        <f>F11-D12</f>
        <v>136806.49</v>
      </c>
      <c r="G12" s="14"/>
      <c r="H12" s="5"/>
      <c r="I12" s="5"/>
      <c r="J12" s="5"/>
    </row>
    <row r="13" spans="1:10" ht="19.5" customHeight="1">
      <c r="A13" s="21">
        <v>42831</v>
      </c>
      <c r="B13" s="22" t="s">
        <v>20</v>
      </c>
      <c r="C13" s="22" t="s">
        <v>21</v>
      </c>
      <c r="D13" s="23">
        <v>1000</v>
      </c>
      <c r="E13" s="37"/>
      <c r="F13" s="36">
        <f aca="true" t="shared" si="0" ref="F13:F26">F12-D13</f>
        <v>135806.49</v>
      </c>
      <c r="G13" s="9"/>
      <c r="H13" s="5"/>
      <c r="I13" s="5"/>
      <c r="J13" s="5"/>
    </row>
    <row r="14" spans="1:10" ht="19.5" customHeight="1">
      <c r="A14" s="21">
        <v>42831</v>
      </c>
      <c r="B14" s="22" t="s">
        <v>22</v>
      </c>
      <c r="C14" s="22" t="s">
        <v>23</v>
      </c>
      <c r="D14" s="23">
        <v>1000</v>
      </c>
      <c r="E14" s="37"/>
      <c r="F14" s="36">
        <f t="shared" si="0"/>
        <v>134806.49</v>
      </c>
      <c r="G14" s="9"/>
      <c r="H14" s="5"/>
      <c r="I14" s="5"/>
      <c r="J14" s="5"/>
    </row>
    <row r="15" spans="1:10" ht="19.5" customHeight="1">
      <c r="A15" s="21">
        <v>42831</v>
      </c>
      <c r="B15" s="22" t="s">
        <v>24</v>
      </c>
      <c r="C15" s="22" t="s">
        <v>23</v>
      </c>
      <c r="D15" s="23">
        <v>1500</v>
      </c>
      <c r="E15" s="37"/>
      <c r="F15" s="36">
        <f t="shared" si="0"/>
        <v>133306.49</v>
      </c>
      <c r="G15" s="9"/>
      <c r="H15" s="5"/>
      <c r="I15" s="5"/>
      <c r="J15" s="5"/>
    </row>
    <row r="16" spans="1:10" ht="19.5" customHeight="1">
      <c r="A16" s="21">
        <v>42831</v>
      </c>
      <c r="B16" s="22" t="s">
        <v>25</v>
      </c>
      <c r="C16" s="22" t="s">
        <v>26</v>
      </c>
      <c r="D16" s="23">
        <v>1500</v>
      </c>
      <c r="E16" s="37"/>
      <c r="F16" s="36">
        <f t="shared" si="0"/>
        <v>131806.49</v>
      </c>
      <c r="G16" s="9"/>
      <c r="H16" s="5"/>
      <c r="I16" s="5"/>
      <c r="J16" s="5"/>
    </row>
    <row r="17" spans="1:10" ht="19.5" customHeight="1">
      <c r="A17" s="21">
        <v>42831</v>
      </c>
      <c r="B17" s="38" t="s">
        <v>27</v>
      </c>
      <c r="C17" s="38" t="s">
        <v>28</v>
      </c>
      <c r="D17" s="39">
        <v>1500</v>
      </c>
      <c r="E17" s="40"/>
      <c r="F17" s="36">
        <f t="shared" si="0"/>
        <v>130306.48999999999</v>
      </c>
      <c r="G17" s="15"/>
      <c r="H17" s="5"/>
      <c r="I17" s="5"/>
      <c r="J17" s="5"/>
    </row>
    <row r="18" spans="1:19" s="7" customFormat="1" ht="19.5" customHeight="1">
      <c r="A18" s="21">
        <v>42831</v>
      </c>
      <c r="B18" s="38" t="s">
        <v>29</v>
      </c>
      <c r="C18" s="38" t="s">
        <v>30</v>
      </c>
      <c r="D18" s="39">
        <v>1800</v>
      </c>
      <c r="E18" s="11"/>
      <c r="F18" s="36">
        <f t="shared" si="0"/>
        <v>128506.48999999999</v>
      </c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7" customFormat="1" ht="19.5" customHeight="1">
      <c r="A19" s="21">
        <v>42831</v>
      </c>
      <c r="B19" s="38" t="s">
        <v>31</v>
      </c>
      <c r="C19" s="38" t="s">
        <v>19</v>
      </c>
      <c r="D19" s="39">
        <v>19131.91</v>
      </c>
      <c r="E19" s="37"/>
      <c r="F19" s="36">
        <f t="shared" si="0"/>
        <v>109374.57999999999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7" customFormat="1" ht="19.5" customHeight="1">
      <c r="A20" s="21">
        <v>42849</v>
      </c>
      <c r="B20" s="41" t="s">
        <v>32</v>
      </c>
      <c r="C20" s="38" t="s">
        <v>19</v>
      </c>
      <c r="D20" s="39">
        <v>24911.38</v>
      </c>
      <c r="E20" s="37"/>
      <c r="F20" s="36">
        <f t="shared" si="0"/>
        <v>84463.19999999998</v>
      </c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9.5" customHeight="1">
      <c r="A21" s="21">
        <v>42849</v>
      </c>
      <c r="B21" s="38" t="s">
        <v>33</v>
      </c>
      <c r="C21" s="38" t="s">
        <v>34</v>
      </c>
      <c r="D21" s="39">
        <v>2500</v>
      </c>
      <c r="E21" s="37"/>
      <c r="F21" s="36">
        <f t="shared" si="0"/>
        <v>81963.19999999998</v>
      </c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7" customFormat="1" ht="19.5" customHeight="1">
      <c r="A22" s="21">
        <v>42849</v>
      </c>
      <c r="B22" s="38" t="s">
        <v>35</v>
      </c>
      <c r="C22" s="38" t="s">
        <v>36</v>
      </c>
      <c r="D22" s="39">
        <v>1250</v>
      </c>
      <c r="E22" s="37"/>
      <c r="F22" s="36">
        <f t="shared" si="0"/>
        <v>80713.19999999998</v>
      </c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7" customFormat="1" ht="19.5" customHeight="1">
      <c r="A23" s="21">
        <v>42849</v>
      </c>
      <c r="B23" s="38" t="s">
        <v>37</v>
      </c>
      <c r="C23" s="38" t="s">
        <v>23</v>
      </c>
      <c r="D23" s="39">
        <v>1250</v>
      </c>
      <c r="E23" s="37"/>
      <c r="F23" s="36">
        <f t="shared" si="0"/>
        <v>79463.19999999998</v>
      </c>
      <c r="G23" s="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7" customFormat="1" ht="19.5" customHeight="1">
      <c r="A24" s="21">
        <v>42849</v>
      </c>
      <c r="B24" s="38" t="s">
        <v>38</v>
      </c>
      <c r="C24" s="38" t="s">
        <v>39</v>
      </c>
      <c r="D24" s="39">
        <v>1250</v>
      </c>
      <c r="E24" s="37"/>
      <c r="F24" s="36">
        <f t="shared" si="0"/>
        <v>78213.19999999998</v>
      </c>
      <c r="G24" s="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7" customFormat="1" ht="19.5" customHeight="1">
      <c r="A25" s="21">
        <v>42849</v>
      </c>
      <c r="B25" s="38" t="s">
        <v>40</v>
      </c>
      <c r="C25" s="38" t="s">
        <v>41</v>
      </c>
      <c r="D25" s="39">
        <v>1250</v>
      </c>
      <c r="E25" s="37"/>
      <c r="F25" s="36">
        <f t="shared" si="0"/>
        <v>76963.19999999998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7" customFormat="1" ht="19.5" customHeight="1">
      <c r="A26" s="21">
        <v>42849</v>
      </c>
      <c r="B26" s="38" t="s">
        <v>42</v>
      </c>
      <c r="C26" s="38" t="s">
        <v>43</v>
      </c>
      <c r="D26" s="39">
        <v>1250</v>
      </c>
      <c r="E26" s="37"/>
      <c r="F26" s="36">
        <f t="shared" si="0"/>
        <v>75713.19999999998</v>
      </c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7" customFormat="1" ht="19.5" customHeight="1">
      <c r="A27" s="24">
        <v>42940</v>
      </c>
      <c r="B27" s="38" t="s">
        <v>49</v>
      </c>
      <c r="C27" s="38" t="s">
        <v>50</v>
      </c>
      <c r="D27" s="42"/>
      <c r="E27" s="37">
        <v>396096.8</v>
      </c>
      <c r="F27" s="36">
        <f>F26+E27</f>
        <v>471810</v>
      </c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7" customFormat="1" ht="19.5" customHeight="1">
      <c r="A28" s="43">
        <v>42836</v>
      </c>
      <c r="B28" s="22">
        <v>161</v>
      </c>
      <c r="C28" s="38" t="s">
        <v>44</v>
      </c>
      <c r="D28" s="37">
        <v>41896.18</v>
      </c>
      <c r="E28" s="37"/>
      <c r="F28" s="36">
        <f>F27-D28</f>
        <v>429913.82</v>
      </c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7" customFormat="1" ht="19.5" customHeight="1">
      <c r="A29" s="43">
        <v>39199</v>
      </c>
      <c r="B29" s="22">
        <v>162</v>
      </c>
      <c r="C29" s="38" t="s">
        <v>45</v>
      </c>
      <c r="D29" s="37">
        <v>5835</v>
      </c>
      <c r="E29" s="37"/>
      <c r="F29" s="36">
        <f aca="true" t="shared" si="1" ref="F29:F36">F28-D29</f>
        <v>424078.82</v>
      </c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7" customFormat="1" ht="19.5" customHeight="1">
      <c r="A30" s="43">
        <v>42852</v>
      </c>
      <c r="B30" s="22">
        <v>163</v>
      </c>
      <c r="C30" s="38" t="s">
        <v>46</v>
      </c>
      <c r="D30" s="37">
        <v>0</v>
      </c>
      <c r="E30" s="37"/>
      <c r="F30" s="36">
        <f t="shared" si="1"/>
        <v>424078.82</v>
      </c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7" customFormat="1" ht="19.5" customHeight="1">
      <c r="A31" s="43">
        <v>42852</v>
      </c>
      <c r="B31" s="44">
        <v>164</v>
      </c>
      <c r="C31" s="38" t="s">
        <v>47</v>
      </c>
      <c r="D31" s="37">
        <v>50000</v>
      </c>
      <c r="E31" s="37"/>
      <c r="F31" s="36">
        <f t="shared" si="1"/>
        <v>374078.82</v>
      </c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7" customFormat="1" ht="19.5" customHeight="1">
      <c r="A32" s="43">
        <v>39199</v>
      </c>
      <c r="B32" s="22">
        <v>165</v>
      </c>
      <c r="C32" s="38" t="s">
        <v>47</v>
      </c>
      <c r="D32" s="37">
        <v>5000</v>
      </c>
      <c r="E32" s="37"/>
      <c r="F32" s="36">
        <f t="shared" si="1"/>
        <v>369078.82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7" customFormat="1" ht="19.5" customHeight="1">
      <c r="A33" s="43">
        <v>42852</v>
      </c>
      <c r="B33" s="22">
        <v>166</v>
      </c>
      <c r="C33" s="38" t="s">
        <v>48</v>
      </c>
      <c r="D33" s="37">
        <v>36935.81</v>
      </c>
      <c r="E33" s="37"/>
      <c r="F33" s="36">
        <f t="shared" si="1"/>
        <v>332143.01</v>
      </c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7" customFormat="1" ht="19.5" customHeight="1">
      <c r="A34" s="43">
        <v>42853</v>
      </c>
      <c r="B34" s="38" t="s">
        <v>51</v>
      </c>
      <c r="C34" s="38" t="s">
        <v>52</v>
      </c>
      <c r="D34" s="37">
        <v>12725.8</v>
      </c>
      <c r="E34" s="37"/>
      <c r="F34" s="36">
        <f t="shared" si="1"/>
        <v>319417.21</v>
      </c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7" customFormat="1" ht="19.5" customHeight="1">
      <c r="A35" s="43">
        <v>42853</v>
      </c>
      <c r="B35" s="38"/>
      <c r="C35" s="38" t="s">
        <v>53</v>
      </c>
      <c r="D35" s="37">
        <v>2</v>
      </c>
      <c r="E35" s="37"/>
      <c r="F35" s="36">
        <f t="shared" si="1"/>
        <v>319415.21</v>
      </c>
      <c r="G35" s="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7" customFormat="1" ht="19.5" customHeight="1">
      <c r="A36" s="43">
        <v>42853</v>
      </c>
      <c r="B36" s="38" t="s">
        <v>54</v>
      </c>
      <c r="C36" s="38" t="s">
        <v>55</v>
      </c>
      <c r="D36" s="37">
        <v>505.56</v>
      </c>
      <c r="E36" s="12"/>
      <c r="F36" s="36">
        <f t="shared" si="1"/>
        <v>318909.65</v>
      </c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0" ht="19.5" customHeight="1" thickBot="1">
      <c r="A37" s="45"/>
      <c r="B37" s="34"/>
      <c r="C37" s="34"/>
      <c r="D37" s="46"/>
      <c r="E37" s="34"/>
      <c r="F37" s="47"/>
      <c r="G37" s="5"/>
      <c r="H37" s="5"/>
      <c r="I37" s="5"/>
      <c r="J37" s="5"/>
    </row>
    <row r="38" spans="1:10" ht="27.75" customHeight="1" thickBot="1">
      <c r="A38" s="49"/>
      <c r="B38" s="50"/>
      <c r="C38" s="50" t="s">
        <v>14</v>
      </c>
      <c r="D38" s="51">
        <f>SUM(D11:D37)</f>
        <v>273046.55</v>
      </c>
      <c r="E38" s="52">
        <f>SUM(E11:E37)</f>
        <v>396096.8</v>
      </c>
      <c r="F38" s="53">
        <f>F9-D38+E38</f>
        <v>318909.65</v>
      </c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7:10" ht="15">
      <c r="G43" s="5"/>
      <c r="H43" s="5"/>
      <c r="I43" s="5"/>
      <c r="J43" s="5"/>
    </row>
    <row r="44" spans="7:10" ht="15">
      <c r="G44" s="5"/>
      <c r="H44" s="5"/>
      <c r="I44" s="5"/>
      <c r="J44" s="5"/>
    </row>
    <row r="45" spans="7:10" ht="15">
      <c r="G45" s="5"/>
      <c r="H45" s="5"/>
      <c r="I45" s="5"/>
      <c r="J45" s="5"/>
    </row>
    <row r="46" spans="7:10" ht="15">
      <c r="G46" s="5"/>
      <c r="H46" s="5"/>
      <c r="I46" s="5"/>
      <c r="J46" s="5"/>
    </row>
    <row r="47" spans="7:10" ht="15">
      <c r="G47" s="5"/>
      <c r="H47" s="5"/>
      <c r="I47" s="5"/>
      <c r="J47" s="5"/>
    </row>
    <row r="48" spans="7:10" ht="15">
      <c r="G48" s="5"/>
      <c r="H48" s="5"/>
      <c r="I48" s="5"/>
      <c r="J48" s="5"/>
    </row>
    <row r="49" spans="7:10" ht="15">
      <c r="G49" s="5"/>
      <c r="H49" s="5"/>
      <c r="I49" s="5"/>
      <c r="J49" s="5"/>
    </row>
    <row r="50" spans="7:10" ht="15">
      <c r="G50" s="5"/>
      <c r="H50" s="5"/>
      <c r="I50" s="5"/>
      <c r="J50" s="5"/>
    </row>
    <row r="51" spans="7:10" ht="15">
      <c r="G51" s="5"/>
      <c r="H51" s="5"/>
      <c r="I51" s="5"/>
      <c r="J51" s="5"/>
    </row>
    <row r="52" spans="7:10" ht="15">
      <c r="G52" s="5"/>
      <c r="H52" s="5"/>
      <c r="I52" s="5"/>
      <c r="J52" s="5"/>
    </row>
    <row r="53" spans="7:10" ht="15">
      <c r="G53" s="5"/>
      <c r="H53" s="5"/>
      <c r="I53" s="5"/>
      <c r="J53" s="5"/>
    </row>
    <row r="54" spans="7:10" ht="15">
      <c r="G54" s="5"/>
      <c r="H54" s="5"/>
      <c r="I54" s="5"/>
      <c r="J54" s="5"/>
    </row>
    <row r="55" spans="7:10" ht="15">
      <c r="G55" s="5"/>
      <c r="H55" s="5"/>
      <c r="I55" s="5"/>
      <c r="J55" s="5"/>
    </row>
    <row r="56" spans="7:10" ht="15">
      <c r="G56" s="5"/>
      <c r="H56" s="5"/>
      <c r="I56" s="5"/>
      <c r="J56" s="5"/>
    </row>
    <row r="57" spans="7:10" ht="15">
      <c r="G57" s="5"/>
      <c r="H57" s="5"/>
      <c r="I57" s="5"/>
      <c r="J57" s="5"/>
    </row>
    <row r="58" spans="7:10" ht="15">
      <c r="G58" s="5"/>
      <c r="H58" s="5"/>
      <c r="I58" s="5"/>
      <c r="J58" s="5"/>
    </row>
    <row r="59" spans="7:10" ht="15">
      <c r="G59" s="5"/>
      <c r="H59" s="5"/>
      <c r="I59" s="5"/>
      <c r="J59" s="5"/>
    </row>
    <row r="60" spans="7:10" ht="15">
      <c r="G60" s="5"/>
      <c r="H60" s="5"/>
      <c r="I60" s="5"/>
      <c r="J60" s="5"/>
    </row>
    <row r="61" spans="7:10" ht="15">
      <c r="G61" s="5"/>
      <c r="H61" s="5"/>
      <c r="I61" s="5"/>
      <c r="J61" s="5"/>
    </row>
    <row r="62" spans="7:10" ht="15">
      <c r="G62" s="5"/>
      <c r="H62" s="5"/>
      <c r="I62" s="5"/>
      <c r="J62" s="5"/>
    </row>
    <row r="63" spans="7:10" ht="15">
      <c r="G63" s="5"/>
      <c r="H63" s="5"/>
      <c r="I63" s="5"/>
      <c r="J63" s="5"/>
    </row>
    <row r="64" spans="7:10" ht="15">
      <c r="G64" s="5"/>
      <c r="H64" s="5"/>
      <c r="I64" s="5"/>
      <c r="J64" s="5"/>
    </row>
    <row r="65" spans="7:10" ht="15">
      <c r="G65" s="5"/>
      <c r="H65" s="5"/>
      <c r="I65" s="5"/>
      <c r="J65" s="5"/>
    </row>
    <row r="66" spans="7:10" ht="15">
      <c r="G66" s="5"/>
      <c r="H66" s="5"/>
      <c r="I66" s="5"/>
      <c r="J66" s="5"/>
    </row>
    <row r="67" spans="7:10" ht="15">
      <c r="G67" s="5"/>
      <c r="H67" s="5"/>
      <c r="I67" s="5"/>
      <c r="J67" s="5"/>
    </row>
    <row r="68" spans="7:10" ht="15">
      <c r="G68" s="5"/>
      <c r="H68" s="5"/>
      <c r="I68" s="5"/>
      <c r="J68" s="5"/>
    </row>
    <row r="69" spans="7:10" ht="15">
      <c r="G69" s="5"/>
      <c r="H69" s="5"/>
      <c r="I69" s="5"/>
      <c r="J69" s="5"/>
    </row>
    <row r="70" spans="7:10" ht="15">
      <c r="G70" s="5"/>
      <c r="H70" s="5"/>
      <c r="I70" s="5"/>
      <c r="J70" s="5"/>
    </row>
    <row r="71" spans="7:10" ht="15">
      <c r="G71" s="5"/>
      <c r="H71" s="5"/>
      <c r="I71" s="5"/>
      <c r="J71" s="5"/>
    </row>
    <row r="72" spans="7:10" ht="15">
      <c r="G72" s="5"/>
      <c r="H72" s="5"/>
      <c r="I72" s="5"/>
      <c r="J72" s="5"/>
    </row>
    <row r="73" spans="7:10" ht="15">
      <c r="G73" s="5"/>
      <c r="H73" s="5"/>
      <c r="I73" s="5"/>
      <c r="J73" s="5"/>
    </row>
    <row r="74" spans="7:10" ht="15">
      <c r="G74" s="5"/>
      <c r="H74" s="5"/>
      <c r="I74" s="5"/>
      <c r="J74" s="5"/>
    </row>
    <row r="75" spans="7:10" ht="15">
      <c r="G75" s="5"/>
      <c r="H75" s="5"/>
      <c r="I75" s="5"/>
      <c r="J75" s="5"/>
    </row>
    <row r="76" spans="7:10" ht="15">
      <c r="G76" s="5"/>
      <c r="H76" s="5"/>
      <c r="I76" s="5"/>
      <c r="J76" s="5"/>
    </row>
    <row r="77" spans="7:10" ht="15">
      <c r="G77" s="5"/>
      <c r="H77" s="5"/>
      <c r="I77" s="5"/>
      <c r="J77" s="5"/>
    </row>
    <row r="78" spans="7:10" ht="15">
      <c r="G78" s="5"/>
      <c r="H78" s="5"/>
      <c r="I78" s="5"/>
      <c r="J78" s="5"/>
    </row>
    <row r="79" spans="7:10" ht="15">
      <c r="G79" s="5"/>
      <c r="H79" s="5"/>
      <c r="I79" s="5"/>
      <c r="J79" s="5"/>
    </row>
    <row r="80" spans="7:10" ht="15">
      <c r="G80" s="5"/>
      <c r="H80" s="5"/>
      <c r="I80" s="5"/>
      <c r="J80" s="5"/>
    </row>
    <row r="81" spans="7:10" ht="15">
      <c r="G81" s="5"/>
      <c r="H81" s="5"/>
      <c r="I81" s="5"/>
      <c r="J81" s="5"/>
    </row>
    <row r="82" spans="7:10" ht="15">
      <c r="G82" s="5"/>
      <c r="H82" s="5"/>
      <c r="I82" s="5"/>
      <c r="J82" s="5"/>
    </row>
    <row r="83" spans="7:10" ht="15">
      <c r="G83" s="5"/>
      <c r="H83" s="5"/>
      <c r="I83" s="5"/>
      <c r="J83" s="5"/>
    </row>
    <row r="84" spans="7:10" ht="15">
      <c r="G84" s="5"/>
      <c r="H84" s="5"/>
      <c r="I84" s="5"/>
      <c r="J84" s="5"/>
    </row>
    <row r="85" spans="7:10" ht="15">
      <c r="G85" s="5"/>
      <c r="H85" s="5"/>
      <c r="I85" s="5"/>
      <c r="J85" s="5"/>
    </row>
    <row r="86" spans="7:10" ht="15">
      <c r="G86" s="5"/>
      <c r="H86" s="5"/>
      <c r="I86" s="5"/>
      <c r="J86" s="5"/>
    </row>
    <row r="87" spans="7:10" ht="15">
      <c r="G87" s="5"/>
      <c r="H87" s="5"/>
      <c r="I87" s="5"/>
      <c r="J87" s="5"/>
    </row>
    <row r="88" spans="7:10" ht="15">
      <c r="G88" s="5"/>
      <c r="H88" s="5"/>
      <c r="I88" s="5"/>
      <c r="J88" s="5"/>
    </row>
    <row r="89" spans="7:10" ht="15">
      <c r="G89" s="5"/>
      <c r="H89" s="5"/>
      <c r="I89" s="5"/>
      <c r="J89" s="5"/>
    </row>
    <row r="90" spans="7:10" ht="15"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2017-02-03T19:37:42Z</cp:lastPrinted>
  <dcterms:created xsi:type="dcterms:W3CDTF">2014-09-26T19:29:06Z</dcterms:created>
  <dcterms:modified xsi:type="dcterms:W3CDTF">2017-05-05T18:42:09Z</dcterms:modified>
  <cp:category/>
  <cp:version/>
  <cp:contentType/>
  <cp:contentStatus/>
</cp:coreProperties>
</file>