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Cuentas Por Pagar al 31-07-2017" sheetId="1" r:id="rId1"/>
  </sheets>
  <definedNames/>
  <calcPr fullCalcOnLoad="1"/>
</workbook>
</file>

<file path=xl/sharedStrings.xml><?xml version="1.0" encoding="utf-8"?>
<sst xmlns="http://schemas.openxmlformats.org/spreadsheetml/2006/main" count="581" uniqueCount="278">
  <si>
    <t>TRANSPORTE DE VALORES ORE</t>
  </si>
  <si>
    <t>FECHA DE DOCUMENTO</t>
  </si>
  <si>
    <t>VALOR NETO</t>
  </si>
  <si>
    <t>DESCRIPCION</t>
  </si>
  <si>
    <t>NOMBRE PROVEEDOR</t>
  </si>
  <si>
    <t>FECHA DE VENCIMIENTO</t>
  </si>
  <si>
    <t>PERIODO ACTUAL</t>
  </si>
  <si>
    <t>31- 60 días</t>
  </si>
  <si>
    <t>TOTAL GENERAL</t>
  </si>
  <si>
    <t>1 - 30 días</t>
  </si>
  <si>
    <t>61 y más</t>
  </si>
  <si>
    <t>A010010011500000012</t>
  </si>
  <si>
    <t>ABOGADO, CONSULTORES &amp;
MEDIADORES AD</t>
  </si>
  <si>
    <t>50 EJEMPLARES CODIGO DE TRAB.</t>
  </si>
  <si>
    <t>A010010011500000008</t>
  </si>
  <si>
    <t>A010010011500000793</t>
  </si>
  <si>
    <t>A010010011500000903</t>
  </si>
  <si>
    <t>A010010011500000930</t>
  </si>
  <si>
    <t>A010010011500000970</t>
  </si>
  <si>
    <t>A010010011500000977</t>
  </si>
  <si>
    <t>A010010011500001002</t>
  </si>
  <si>
    <t>A010010011500001026</t>
  </si>
  <si>
    <t>A010010011500001048</t>
  </si>
  <si>
    <t>A010010011500001070</t>
  </si>
  <si>
    <t>A010010011500001095</t>
  </si>
  <si>
    <t>A010010011500001100</t>
  </si>
  <si>
    <t>A010010011500001121</t>
  </si>
  <si>
    <t>A010010011500001142</t>
  </si>
  <si>
    <t>A010010011500001166</t>
  </si>
  <si>
    <t>A010010011500001168</t>
  </si>
  <si>
    <t>A010010011500001191</t>
  </si>
  <si>
    <t>A010010011500001197</t>
  </si>
  <si>
    <t>A010010011500001220</t>
  </si>
  <si>
    <t>A010010011500001243</t>
  </si>
  <si>
    <t>A010010011500001275</t>
  </si>
  <si>
    <t>A010010011500001308</t>
  </si>
  <si>
    <t>A010010011500001469</t>
  </si>
  <si>
    <t>A010010011500001474</t>
  </si>
  <si>
    <t>A010010011500001477</t>
  </si>
  <si>
    <t>A010010011500001482</t>
  </si>
  <si>
    <t>A010010011500001485</t>
  </si>
  <si>
    <t>A010010011500001487</t>
  </si>
  <si>
    <t>A010010011500001490</t>
  </si>
  <si>
    <t>A010010011500001496</t>
  </si>
  <si>
    <t>A010010011500001502</t>
  </si>
  <si>
    <t>A010010011500001508</t>
  </si>
  <si>
    <t>A010010011500001512</t>
  </si>
  <si>
    <t>A010010011500001522</t>
  </si>
  <si>
    <t>A010010011500001524</t>
  </si>
  <si>
    <t>A010010011500001528</t>
  </si>
  <si>
    <t>A010010011500001533</t>
  </si>
  <si>
    <t>A010010011500001538</t>
  </si>
  <si>
    <t>A010010011500001546</t>
  </si>
  <si>
    <t>A010010011500001554</t>
  </si>
  <si>
    <t>A010010011500001566</t>
  </si>
  <si>
    <t>A010010011500001570</t>
  </si>
  <si>
    <t>A010010011500001597</t>
  </si>
  <si>
    <t>A010010011500001601</t>
  </si>
  <si>
    <t>A010010011500001605</t>
  </si>
  <si>
    <t>A010010011500001621</t>
  </si>
  <si>
    <t>A010010011500001623</t>
  </si>
  <si>
    <t>A010010011500001637</t>
  </si>
  <si>
    <t>A010010011500001542</t>
  </si>
  <si>
    <t>A010010011500001550</t>
  </si>
  <si>
    <t>PUBLICIDAD, ABRIL 2017</t>
  </si>
  <si>
    <t>PUBLICIDAD,  MAYO 2017</t>
  </si>
  <si>
    <t>A010010011500000110</t>
  </si>
  <si>
    <t>CENTRO COMERCIAL CORAL MALL</t>
  </si>
  <si>
    <t>A030010011500009806</t>
  </si>
  <si>
    <t>A010010011500003704</t>
  </si>
  <si>
    <t>COMPU-OFFICE DOMINICANA SRL</t>
  </si>
  <si>
    <t>A010010011500004197</t>
  </si>
  <si>
    <t>COBER P/TABLE CAMP VERANO INNO</t>
  </si>
  <si>
    <t>A010010011500000238</t>
  </si>
  <si>
    <t>CUCINA DI YARI SRL</t>
  </si>
  <si>
    <t>REFRIGERIO TALLER OMPI</t>
  </si>
  <si>
    <t>A010010011500000081</t>
  </si>
  <si>
    <t>DAAR-MEDIA</t>
  </si>
  <si>
    <t>A010010011500000082</t>
  </si>
  <si>
    <t>A010010011500000089</t>
  </si>
  <si>
    <t>PUBLICIDAD, JUNIO 2017</t>
  </si>
  <si>
    <t>A010010011500000196</t>
  </si>
  <si>
    <t>DISTRIBUIDORA O&amp;B, SRL</t>
  </si>
  <si>
    <t>A010010011500000185</t>
  </si>
  <si>
    <t>DOREP MEDIOS, SRL</t>
  </si>
  <si>
    <t>A010010011500000094</t>
  </si>
  <si>
    <t>P010010011501415419</t>
  </si>
  <si>
    <t>EDGAR DARIO CUEVAS MATEO</t>
  </si>
  <si>
    <t>A010070051500006152</t>
  </si>
  <si>
    <t>EDITORA EL NUEVO DIARIO S A</t>
  </si>
  <si>
    <t>A010070051500006153</t>
  </si>
  <si>
    <t>A010070051500006154</t>
  </si>
  <si>
    <t>A010010011500000547</t>
  </si>
  <si>
    <t>ELECTROMECANICA GARCIA, SRL</t>
  </si>
  <si>
    <t>A010010011500000584</t>
  </si>
  <si>
    <t>A010010011500000585</t>
  </si>
  <si>
    <t>EVA ROSSINA GARCIA MARTINEZ</t>
  </si>
  <si>
    <t>P010010011502768535</t>
  </si>
  <si>
    <t>A010010011500000005</t>
  </si>
  <si>
    <t>EXPERTISA, SRL</t>
  </si>
  <si>
    <t>A010010011500000628</t>
  </si>
  <si>
    <t>FL&amp;M COMERCIAL SRL</t>
  </si>
  <si>
    <t>FLORISTERIA ZUNIFLOR, S.A.</t>
  </si>
  <si>
    <t>GREYSIS TELEVISION NEW SRL</t>
  </si>
  <si>
    <t>A010010011500000050</t>
  </si>
  <si>
    <t>A010010011500000083</t>
  </si>
  <si>
    <t>NCF VARIOS. VER NOT</t>
  </si>
  <si>
    <t>GRUPO MORLA SRL</t>
  </si>
  <si>
    <t>A010010011500000052</t>
  </si>
  <si>
    <t>INFO X DOS, EIRL</t>
  </si>
  <si>
    <t>A010010011500000059</t>
  </si>
  <si>
    <t>DA-1-2017-519.</t>
  </si>
  <si>
    <t>JOSE AGUSTIN GARCIA PEREZ</t>
  </si>
  <si>
    <t>P010010011502872430</t>
  </si>
  <si>
    <t>CONSULTORIA LEGAL JUNIO 2017</t>
  </si>
  <si>
    <t>A010010011500000091.</t>
  </si>
  <si>
    <t>A010010011500000486</t>
  </si>
  <si>
    <t>JUMARGA S R L</t>
  </si>
  <si>
    <t>A010010011500000492</t>
  </si>
  <si>
    <t>A010010011500002090.</t>
  </si>
  <si>
    <t>LABORATORIOS ORBIS, S.A.</t>
  </si>
  <si>
    <t>P010010011502066271</t>
  </si>
  <si>
    <t>MANUEL ANTONIO QUIROZ CEPEDA</t>
  </si>
  <si>
    <t>P010010011502066272.</t>
  </si>
  <si>
    <t>A010010011500000119.</t>
  </si>
  <si>
    <t>MAYELIN ACOSTA GUZMAN</t>
  </si>
  <si>
    <t>A010010011500000120.</t>
  </si>
  <si>
    <t>A010010011500000028.</t>
  </si>
  <si>
    <t>MEDICIONES GROUP SRL</t>
  </si>
  <si>
    <t>A010010011500000029.</t>
  </si>
  <si>
    <t>A010010011500000030.</t>
  </si>
  <si>
    <t>A010010021500006710</t>
  </si>
  <si>
    <t>MUEBLES OMAR, C. POR A.</t>
  </si>
  <si>
    <t>A010010011500002880</t>
  </si>
  <si>
    <t>A010010011500004167</t>
  </si>
  <si>
    <t>OFICINA UNIVERSAL S. A.</t>
  </si>
  <si>
    <t>DISCO DURO EXTERNO RAID</t>
  </si>
  <si>
    <t>A010010011500001204</t>
  </si>
  <si>
    <t>P010010011502506271</t>
  </si>
  <si>
    <t>P010010011502506272</t>
  </si>
  <si>
    <t>P010010011502506273</t>
  </si>
  <si>
    <t>PUBLICACIONES AHORA, C. POR A.,</t>
  </si>
  <si>
    <t>A010010011500009540.</t>
  </si>
  <si>
    <t>QUIMIPEST DOMINICANA SRL</t>
  </si>
  <si>
    <t>FUMIGACION,   JUNIO 2017</t>
  </si>
  <si>
    <t>P010010011502701270</t>
  </si>
  <si>
    <t>RICARDO MIGUEL CURIEL GUZMAN</t>
  </si>
  <si>
    <t>P010010011502701271</t>
  </si>
  <si>
    <t>P010010011502701272</t>
  </si>
  <si>
    <t>A010010031500001642</t>
  </si>
  <si>
    <t>SINERGIT S. A.</t>
  </si>
  <si>
    <t>MANT. SISTEMA GESTION DE TURNO</t>
  </si>
  <si>
    <t>A010010011500000212</t>
  </si>
  <si>
    <t>SOILA PANIAGUA DE JESUS</t>
  </si>
  <si>
    <t>A010010011500002352</t>
  </si>
  <si>
    <t>TERRENO SATGO.</t>
  </si>
  <si>
    <t>SUPERINTENDENCIA DE SEGUROS</t>
  </si>
  <si>
    <t>A010010011500004380.</t>
  </si>
  <si>
    <t>TECNI-PISOS S A</t>
  </si>
  <si>
    <t>CRISTALIZADO DE PISO</t>
  </si>
  <si>
    <t>A010010011500000024</t>
  </si>
  <si>
    <t>TURBO 98 FM STEREO, SRL</t>
  </si>
  <si>
    <t>A010010011500000326</t>
  </si>
  <si>
    <t>A010010011500000327</t>
  </si>
  <si>
    <t>A010010011500000330</t>
  </si>
  <si>
    <t>LEY 319-98 CODIA</t>
  </si>
  <si>
    <t>VALOR BRUTO RD$</t>
  </si>
  <si>
    <t>OFICINA NACIONAL DE LA  PROPIEDAD INDUSTRIAL</t>
  </si>
  <si>
    <t>RELACION DE CUENTAS POR PAGAR POR ANTIGUEDAD DE SALDOS AL 31 DE JULIO  DEL 2017</t>
  </si>
  <si>
    <t>A010010011100000035</t>
  </si>
  <si>
    <t>LUIS HUMBERTO  BOGAERT</t>
  </si>
  <si>
    <t>A010010011500007422</t>
  </si>
  <si>
    <t>ARTICULOS INFORMATICOS</t>
  </si>
  <si>
    <t>CARLOS DANIEL PEREZ</t>
  </si>
  <si>
    <t>A010010011100000036</t>
  </si>
  <si>
    <t>SERVICIOS PRESTADO BUSQUEDA DE PATENTES</t>
  </si>
  <si>
    <t>A080010051500001766</t>
  </si>
  <si>
    <t>TRICOM, S.A</t>
  </si>
  <si>
    <t>CENTRO ESPECIALIZADO DE
COMPUTACIÓN,</t>
  </si>
  <si>
    <t>A010010011500001698</t>
  </si>
  <si>
    <t>MICRO &amp; MINICOMPUTADORES</t>
  </si>
  <si>
    <t>EQUIPOS INFORMATICOS</t>
  </si>
  <si>
    <t>MATERIALES DE CONSTRUCCION</t>
  </si>
  <si>
    <r>
      <rPr>
        <sz val="9"/>
        <rFont val="Arial"/>
        <family val="2"/>
      </rPr>
      <t>AD CREATIVE SUITE &amp;
MULTISERVICES,</t>
    </r>
  </si>
  <si>
    <r>
      <rPr>
        <sz val="9"/>
        <rFont val="Arial"/>
        <family val="2"/>
      </rPr>
      <t>ADMINISTRACION &amp;
ATESORAMIENTOS D</t>
    </r>
  </si>
  <si>
    <r>
      <rPr>
        <sz val="9"/>
        <rFont val="Arial"/>
        <family val="2"/>
      </rPr>
      <t>CENTRO ESPECIALIZADO DE
COMPUTACIÓN,</t>
    </r>
  </si>
  <si>
    <r>
      <rPr>
        <sz val="9"/>
        <rFont val="Arial"/>
        <family val="2"/>
      </rPr>
      <t>COMPUTADORAS DOMINICANAS
(COMPUDONSA</t>
    </r>
  </si>
  <si>
    <r>
      <rPr>
        <sz val="9"/>
        <rFont val="Arial"/>
        <family val="2"/>
      </rPr>
      <t>GRUPO INFORMATIVO
DOMINICANO SRL</t>
    </r>
  </si>
  <si>
    <r>
      <rPr>
        <sz val="9"/>
        <rFont val="Arial"/>
        <family val="2"/>
      </rPr>
      <t>JUAN MANUEL GUERRERO DE
JESUS</t>
    </r>
  </si>
  <si>
    <r>
      <rPr>
        <sz val="9"/>
        <rFont val="Arial"/>
        <family val="2"/>
      </rPr>
      <t>MUEBLES Y EQUIPOS PARA
OFICINA LEON</t>
    </r>
  </si>
  <si>
    <r>
      <rPr>
        <sz val="9"/>
        <rFont val="Arial"/>
        <family val="2"/>
      </rPr>
      <t>PAPELERIA Y SUMINISTRO EN
GENERAL SR</t>
    </r>
  </si>
  <si>
    <r>
      <rPr>
        <sz val="9"/>
        <rFont val="Arial"/>
        <family val="2"/>
      </rPr>
      <t>PATRCIA ESPERANZA PEREZ
SANTANA</t>
    </r>
  </si>
  <si>
    <r>
      <rPr>
        <sz val="9"/>
        <rFont val="Arial"/>
        <family val="2"/>
      </rPr>
      <t>SOLUDIVER SOLUCIONES
DIVERSAS SRL</t>
    </r>
  </si>
  <si>
    <r>
      <rPr>
        <sz val="9"/>
        <rFont val="Arial"/>
        <family val="2"/>
      </rPr>
      <t>YENNY MARGARITA POLANCO
LOVERA</t>
    </r>
  </si>
  <si>
    <t>A010010011500001073</t>
  </si>
  <si>
    <t>CASA JARABACOA</t>
  </si>
  <si>
    <t>ARTICULOS DE HIGIENE Y DESCECHABLE</t>
  </si>
  <si>
    <t>OBSERVACIONES</t>
  </si>
  <si>
    <t>NO ESTAN AL DIA CON EL IMPUESTO</t>
  </si>
  <si>
    <t>A LA ESPERA DE DECISION  PROCESO DE PAGO</t>
  </si>
  <si>
    <t>IMPRESION DE MEMORIA EN PAN DE ORO</t>
  </si>
  <si>
    <t>AA010010011500001518</t>
  </si>
  <si>
    <t>OK</t>
  </si>
  <si>
    <t>A LA ESPERA DE DOCUMENTACION SOLICITADA POR CAMBIO DE NOMBRE DE EMPRESA</t>
  </si>
  <si>
    <t>COMPRAS DE ALFOMBRA, CATI, MULTIUSO,ADM.,SERVICIO AL CLIENTE,ENTRADA EMPLEADOS</t>
  </si>
  <si>
    <t>PUBLICIDAD TELEVISIVA, JUNIO 2017</t>
  </si>
  <si>
    <t>PUBLICIDAD,TELEVISIVA ABRIL 2017</t>
  </si>
  <si>
    <t>PUBLICIDAD, TELEVISIVA MAYO 2017</t>
  </si>
  <si>
    <t>SERVICIOS DE SIETE LEGALIZACIONES NOTARIALES Y APERTURAS DE SOBRES</t>
  </si>
  <si>
    <t>TALLER MANEJO  DEFENSIVO Y SUSTANC. QUIMICAS (20) COLABORADORES</t>
  </si>
  <si>
    <t>SERVICIOS DE 19 CERTIFICACIONES NOTARIALES</t>
  </si>
  <si>
    <t>PUBLICIDAD, EL NUEVO DIARIO ABRIL 2017</t>
  </si>
  <si>
    <t>PUBLICIDAD, EL NUEVO DIARIO  JUNIO 2017</t>
  </si>
  <si>
    <t>PUBLICIDAD,  EL NUEVO DIARIO MAYO 2017</t>
  </si>
  <si>
    <t>MANTENIMIENTO DE AIRE DEL SALON DE CONFERENCIAS</t>
  </si>
  <si>
    <t>MANTENIMIENTOS DE AIRES DE LA INST.</t>
  </si>
  <si>
    <t>MANTENIMIENTO BEBEDERO Y BOMBA DE AGUA</t>
  </si>
  <si>
    <t>DEVUELTO POR LA UCGRD NO ESTA COMPLETO EL EXPEDIENTE</t>
  </si>
  <si>
    <t>COMPRA DE LUBRICANTES,ANTICORROSIVO Y ARTICULO DE ASEO PARA VEHICULOS</t>
  </si>
  <si>
    <t>GRUPO INFORMATIVO
DOMINICANO SRL</t>
  </si>
  <si>
    <t>PUBLICIDAD,RADIAL Y TELEVISIVA  ABRIL 2017</t>
  </si>
  <si>
    <t>PUBLICIDAD, ,RADIAL Y TELEVISIVA MAYO 2017</t>
  </si>
  <si>
    <t>PUBLICIDAD, ,RADIAL Y TELEVISIVA JUNIO 2017</t>
  </si>
  <si>
    <t>PUBLICIDAD, PORTAL DE NOTICIAS JUNIO 2017</t>
  </si>
  <si>
    <t>ISOLUCION SISTEMAS
INTEGRADOS DE GESTION SA</t>
  </si>
  <si>
    <t>MANTENIMIENTO DE SISTEMA INTEGRADO DE GESTION DE CALIDAD</t>
  </si>
  <si>
    <t>PUBLICIDAD,  TELEVISIVA MAYO 2017</t>
  </si>
  <si>
    <t>PUBLICIDAD, TELEVISIVA JUNIO 2017</t>
  </si>
  <si>
    <t>PUBLICIDAD FEBRERO 2015</t>
  </si>
  <si>
    <t>PUBLICIDAD MARZO 2015</t>
  </si>
  <si>
    <t>DEVUELTAS FACT. FUERA DE CONTRATO.ESTAN REGISTRADAS EN BASE A LAS RETENCIONES AUTORIZADAS POR LA UCGRD EN SU MOMENTO</t>
  </si>
  <si>
    <t>AGUA DE BOTELLON Y FALDO DE AGUA</t>
  </si>
  <si>
    <t>PUBLICIDAD,  PROGRAMA TELEVISIVO MAYO 2017</t>
  </si>
  <si>
    <t>PUBLICIDAD, PROGRAMA TELEVISIVO ABRIL,  2017</t>
  </si>
  <si>
    <t>PUBLICIDAD,TELEVISIVA JUNIO 2017</t>
  </si>
  <si>
    <t>ADQUISICION DE MOBILIARIOS Y EQUIPOS</t>
  </si>
  <si>
    <t>ADQUISICION DE MUEBLES Y ENSERES</t>
  </si>
  <si>
    <t>LA FACTURA LA FECHA ES DEL 23/06/2017 SE REGISTRO EN JULIO DEBIDO A QUE LLEGO LUEGO DEL CIERRE SEMESTRAL Y LA DIGECOG NO ESTA RECIBIENDO IN FORMACIONES PRELIMINARES</t>
  </si>
  <si>
    <t>PUBLICIDAD, TELEVISIVA ABRIL 2017</t>
  </si>
  <si>
    <t>COMPRA DE MATERIAL DE OFICINA PARA LA INST.</t>
  </si>
  <si>
    <t>BOLETIN 2DA QUINC. JUNIO 2017</t>
  </si>
  <si>
    <t>PUBLICIDAD, PERIODICO DIGITAL ABRIL 2017</t>
  </si>
  <si>
    <t>PUBLICIDAD,  PERIODICO DIGITAL MAYO 2017</t>
  </si>
  <si>
    <t>PUBLICIDAD, PERIODICO DIGITAL JUNIO 2017</t>
  </si>
  <si>
    <t>LA FACTURA LA FECHA ES DEL 21/06/2017 SE REGISTRO EN JULIO DEBIDO A QUE LLEGO LUEGO DEL CIERRE SEMESTRAL Y LA DIGECOG NO ESTA RECIBIENDO IN FORMACIONES PRELIMINARES</t>
  </si>
  <si>
    <t>EQUIPOS DE OFICINA OFIC. PRINC</t>
  </si>
  <si>
    <t>ANUNCIO PUBLICITARIO TELEVISIVO</t>
  </si>
  <si>
    <t>PUBLICIDAD  TELEVISIVA ABRIL 2017</t>
  </si>
  <si>
    <t>PUBLICIDAD  TELEVISIVA  MAYO 2017</t>
  </si>
  <si>
    <t>PUBLICIDAD,  TELEVISIVA JUNIO 2017</t>
  </si>
  <si>
    <t>ARREGLO POR NACIMIENTO HIJO COLABORADOR</t>
  </si>
  <si>
    <t>SERVICIO DE INTERNET,  MES JUNIO 2017 OFICINA S.F.M.</t>
  </si>
  <si>
    <t>LA FACTURA LA FECHA ES DEL 22/06/2017 SE REGISTRO EN JULIO DEBIDO A QUE LLEGO LUEGO DEL CIERRE SEMESTRAL Y LA DIGECOG NO ESTA RECIBIENDO IN FORMACIONES PRELIMINARES</t>
  </si>
  <si>
    <t>LA FACTURA LA FECHA ES DEL 30/06/2017 SE REGISTRO EN JULIO DEBIDO A QUE LLEGO LUEGO DEL CIERRE SEMESTRAL Y LA DIGECOG NO ESTA RECIBIENDO IN FORMACIONES PRELIMINARES</t>
  </si>
  <si>
    <t>COMPRA DE MOBILIARIOS Y EQUIPOS</t>
  </si>
  <si>
    <t>NO REGISTRADA EN DYNAMICS A LA ESPERA DE INFORMACION DE UBICACION DE ACTIVOS FIJO</t>
  </si>
  <si>
    <t>A030030011500002356</t>
  </si>
  <si>
    <t>PRODUCTIVE BUSINESS SOLUTIONS</t>
  </si>
  <si>
    <t>COMPRA DE MATERIALES DE OFICINA PARA LA INSTITUCION</t>
  </si>
  <si>
    <t>LA FACTURA LA FECHA ES DEL 02/06/2017 SE REGISTRO EN JULIO DEBIDO A QUE LLEGO LUEGO DEL CIERRE SEMESTRAL Y LA DIGECOG NO ESTA RECIBIENDO IN FORMACIONES PRELIMINARES</t>
  </si>
  <si>
    <t>A010010011500000174</t>
  </si>
  <si>
    <t>E&amp;C MULTISERVICES,EIRL</t>
  </si>
  <si>
    <t>COMPRA DE ARTICULOS HIGIENICOS Y DESECHABLES</t>
  </si>
  <si>
    <t>A010010011500000179</t>
  </si>
  <si>
    <t>SUPLITODO TINTOR</t>
  </si>
  <si>
    <t>COMPRA DE ACCESORIOS DE OFICINA SEGUNDO TRIMESTRE</t>
  </si>
  <si>
    <t>LA FACTURA LA FECHA ES DEL 16/06/2017 SE REGISTRO EN JULIO DEBIDO A QUE LLEGO LUEGO DEL CIERRE SEMESTRAL Y LA DIGECOG NO ESTA RECIBIENDO IN FORMACIONES PRELIMINARES</t>
  </si>
  <si>
    <t>REG.DEUDA RD$2,600,000.00 TERRENO SANTIAGO</t>
  </si>
  <si>
    <t>A010010011100000037</t>
  </si>
  <si>
    <t>MARK NICOLAS CASADO CONCET</t>
  </si>
  <si>
    <t>SERVICIOS DE SOPORTE EN GESTION DE CALIDAD</t>
  </si>
  <si>
    <t>07/13/2017</t>
  </si>
  <si>
    <t>ADQUISICION MUEBLES Y ENSERES</t>
  </si>
  <si>
    <t>A010010011500003806</t>
  </si>
  <si>
    <t>ALQUILER DE ESPACIO OCT. 2014 A OCT. 2015</t>
  </si>
  <si>
    <t>A LA ESPERA DE CONTRATO DEL DPTO. JURIDICO</t>
  </si>
  <si>
    <t>SOPORTE TECNICO MAYO/JUNIO 2017</t>
  </si>
  <si>
    <t>NUMERO DE NCF</t>
  </si>
</sst>
</file>

<file path=xl/styles.xml><?xml version="1.0" encoding="utf-8"?>
<styleSheet xmlns="http://schemas.openxmlformats.org/spreadsheetml/2006/main">
  <numFmts count="1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\$#,##0.00;\$#,##0.00"/>
    <numFmt numFmtId="165" formatCode="m/dd/yyyy;@"/>
    <numFmt numFmtId="166" formatCode="mm/dd/yyyy;@"/>
    <numFmt numFmtId="167" formatCode="d/m/yyyy;@"/>
    <numFmt numFmtId="168" formatCode="\$###0.00;\$###0.00"/>
    <numFmt numFmtId="169" formatCode="\$#,##0.00_);\(\$#,##0.00\)"/>
    <numFmt numFmtId="170" formatCode="d/mm/yyyy;@"/>
    <numFmt numFmtId="171" formatCode="dd/m/yyyy;@"/>
    <numFmt numFmtId="172" formatCode="#,##0.00;#,##0.00"/>
    <numFmt numFmtId="173" formatCode="###0;###0"/>
    <numFmt numFmtId="174" formatCode="#,##0.0000000000"/>
  </numFmts>
  <fonts count="47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1"/>
    </font>
    <font>
      <b/>
      <sz val="11"/>
      <color theme="0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4" fillId="0" borderId="0" xfId="52" applyFont="1" applyFill="1" applyBorder="1" applyAlignment="1">
      <alignment/>
    </xf>
    <xf numFmtId="164" fontId="43" fillId="0" borderId="10" xfId="0" applyNumberFormat="1" applyFont="1" applyFill="1" applyBorder="1" applyAlignment="1">
      <alignment horizontal="right" vertical="top" wrapText="1"/>
    </xf>
    <xf numFmtId="0" fontId="44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164" fontId="43" fillId="0" borderId="10" xfId="0" applyNumberFormat="1" applyFont="1" applyFill="1" applyBorder="1" applyAlignment="1">
      <alignment vertical="top" wrapText="1"/>
    </xf>
    <xf numFmtId="165" fontId="43" fillId="0" borderId="10" xfId="0" applyNumberFormat="1" applyFont="1" applyFill="1" applyBorder="1" applyAlignment="1">
      <alignment horizontal="right" vertical="top" wrapText="1"/>
    </xf>
    <xf numFmtId="0" fontId="43" fillId="0" borderId="10" xfId="0" applyFont="1" applyFill="1" applyBorder="1" applyAlignment="1">
      <alignment horizontal="right" vertical="top" wrapText="1"/>
    </xf>
    <xf numFmtId="166" fontId="43" fillId="0" borderId="10" xfId="0" applyNumberFormat="1" applyFont="1" applyFill="1" applyBorder="1" applyAlignment="1">
      <alignment horizontal="right" vertical="top" wrapText="1"/>
    </xf>
    <xf numFmtId="167" fontId="43" fillId="0" borderId="10" xfId="0" applyNumberFormat="1" applyFont="1" applyFill="1" applyBorder="1" applyAlignment="1">
      <alignment horizontal="right" vertical="top" wrapText="1"/>
    </xf>
    <xf numFmtId="168" fontId="43" fillId="0" borderId="10" xfId="0" applyNumberFormat="1" applyFont="1" applyFill="1" applyBorder="1" applyAlignment="1">
      <alignment vertical="top" wrapText="1"/>
    </xf>
    <xf numFmtId="168" fontId="43" fillId="0" borderId="10" xfId="0" applyNumberFormat="1" applyFont="1" applyFill="1" applyBorder="1" applyAlignment="1">
      <alignment horizontal="right" vertical="top" wrapText="1"/>
    </xf>
    <xf numFmtId="0" fontId="43" fillId="0" borderId="10" xfId="0" applyFont="1" applyFill="1" applyBorder="1" applyAlignment="1">
      <alignment vertical="top" wrapText="1"/>
    </xf>
    <xf numFmtId="171" fontId="43" fillId="0" borderId="10" xfId="0" applyNumberFormat="1" applyFont="1" applyFill="1" applyBorder="1" applyAlignment="1">
      <alignment horizontal="right" vertical="top" wrapText="1"/>
    </xf>
    <xf numFmtId="170" fontId="43" fillId="0" borderId="10" xfId="0" applyNumberFormat="1" applyFont="1" applyFill="1" applyBorder="1" applyAlignment="1">
      <alignment horizontal="right" vertical="top" wrapText="1"/>
    </xf>
    <xf numFmtId="172" fontId="43" fillId="0" borderId="10" xfId="0" applyNumberFormat="1" applyFont="1" applyFill="1" applyBorder="1" applyAlignment="1">
      <alignment horizontal="right" vertical="top" wrapText="1"/>
    </xf>
    <xf numFmtId="0" fontId="4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64" fontId="43" fillId="0" borderId="0" xfId="0" applyNumberFormat="1" applyFont="1" applyFill="1" applyBorder="1" applyAlignment="1">
      <alignment horizontal="right" vertical="top" wrapText="1"/>
    </xf>
    <xf numFmtId="167" fontId="43" fillId="0" borderId="10" xfId="0" applyNumberFormat="1" applyFont="1" applyFill="1" applyBorder="1" applyAlignment="1">
      <alignment horizontal="left" vertical="top" wrapText="1"/>
    </xf>
    <xf numFmtId="167" fontId="43" fillId="0" borderId="10" xfId="0" applyNumberFormat="1" applyFont="1" applyFill="1" applyBorder="1" applyAlignment="1">
      <alignment vertical="top" wrapText="1"/>
    </xf>
    <xf numFmtId="0" fontId="45" fillId="23" borderId="10" xfId="0" applyFont="1" applyFill="1" applyBorder="1" applyAlignment="1">
      <alignment vertical="top"/>
    </xf>
    <xf numFmtId="0" fontId="45" fillId="23" borderId="10" xfId="0" applyFont="1" applyFill="1" applyBorder="1" applyAlignment="1">
      <alignment horizontal="center" vertical="top"/>
    </xf>
    <xf numFmtId="0" fontId="45" fillId="23" borderId="10" xfId="0" applyFont="1" applyFill="1" applyBorder="1" applyAlignment="1">
      <alignment horizontal="center" vertical="top" wrapText="1"/>
    </xf>
    <xf numFmtId="0" fontId="45" fillId="23" borderId="10" xfId="0" applyFont="1" applyFill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vertical="top" wrapText="1"/>
    </xf>
    <xf numFmtId="164" fontId="2" fillId="0" borderId="10" xfId="52" applyNumberFormat="1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/>
    </xf>
    <xf numFmtId="39" fontId="43" fillId="0" borderId="10" xfId="0" applyNumberFormat="1" applyFont="1" applyFill="1" applyBorder="1" applyAlignment="1">
      <alignment vertical="top" wrapText="1"/>
    </xf>
    <xf numFmtId="39" fontId="43" fillId="0" borderId="10" xfId="0" applyNumberFormat="1" applyFont="1" applyFill="1" applyBorder="1" applyAlignment="1">
      <alignment horizontal="right" vertical="top"/>
    </xf>
    <xf numFmtId="9" fontId="45" fillId="23" borderId="10" xfId="0" applyNumberFormat="1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left" vertical="top"/>
    </xf>
    <xf numFmtId="164" fontId="45" fillId="23" borderId="10" xfId="0" applyNumberFormat="1" applyFont="1" applyFill="1" applyBorder="1" applyAlignment="1">
      <alignment horizontal="right" vertical="top"/>
    </xf>
    <xf numFmtId="0" fontId="45" fillId="23" borderId="10" xfId="0" applyFont="1" applyFill="1" applyBorder="1" applyAlignment="1">
      <alignment horizontal="right" vertical="top"/>
    </xf>
    <xf numFmtId="39" fontId="45" fillId="23" borderId="10" xfId="0" applyNumberFormat="1" applyFont="1" applyFill="1" applyBorder="1" applyAlignment="1">
      <alignment horizontal="right" vertical="top"/>
    </xf>
    <xf numFmtId="0" fontId="44" fillId="0" borderId="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 wrapText="1"/>
    </xf>
    <xf numFmtId="0" fontId="45" fillId="23" borderId="10" xfId="0" applyFont="1" applyFill="1" applyBorder="1" applyAlignment="1">
      <alignment horizontal="center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47625</xdr:colOff>
      <xdr:row>6</xdr:row>
      <xdr:rowOff>19050</xdr:rowOff>
    </xdr:to>
    <xdr:pic>
      <xdr:nvPicPr>
        <xdr:cNvPr id="1" name="1 Imagen" descr="Logo ONAPI mayo 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04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2"/>
  <sheetViews>
    <sheetView tabSelected="1" zoomScalePageLayoutView="0" workbookViewId="0" topLeftCell="D1">
      <selection activeCell="C22" sqref="C22:E22"/>
    </sheetView>
  </sheetViews>
  <sheetFormatPr defaultColWidth="12" defaultRowHeight="12.75"/>
  <cols>
    <col min="1" max="1" width="0" style="0" hidden="1" customWidth="1"/>
    <col min="2" max="2" width="31.16015625" style="0" customWidth="1"/>
    <col min="5" max="5" width="15.66015625" style="0" customWidth="1"/>
    <col min="6" max="6" width="42.5" style="0" customWidth="1"/>
    <col min="7" max="7" width="19.5" style="0" customWidth="1"/>
    <col min="8" max="8" width="15.83203125" style="0" customWidth="1"/>
    <col min="9" max="9" width="14.33203125" style="0" customWidth="1"/>
    <col min="10" max="10" width="16" style="0" customWidth="1"/>
    <col min="11" max="11" width="15.66015625" style="0" customWidth="1"/>
    <col min="12" max="12" width="14.83203125" style="0" customWidth="1"/>
    <col min="13" max="13" width="20.83203125" style="0" customWidth="1"/>
    <col min="14" max="14" width="25" style="0" customWidth="1"/>
    <col min="15" max="15" width="28.66015625" style="0" customWidth="1"/>
    <col min="16" max="16" width="22.83203125" style="0" customWidth="1"/>
    <col min="17" max="17" width="20.16015625" style="0" customWidth="1"/>
    <col min="18" max="18" width="18.16015625" style="0" customWidth="1"/>
    <col min="19" max="19" width="17.5" style="0" customWidth="1"/>
    <col min="20" max="20" width="162.16015625" style="0" customWidth="1"/>
  </cols>
  <sheetData>
    <row r="1" spans="3:6" ht="18">
      <c r="C1" s="1"/>
      <c r="D1" s="1"/>
      <c r="E1" s="1"/>
      <c r="F1" s="2" t="s">
        <v>167</v>
      </c>
    </row>
    <row r="2" spans="3:6" ht="18">
      <c r="C2" s="1"/>
      <c r="D2" s="1"/>
      <c r="E2" s="1"/>
      <c r="F2" s="2" t="s">
        <v>168</v>
      </c>
    </row>
    <row r="3" spans="3:5" ht="12.75">
      <c r="C3" s="1"/>
      <c r="D3" s="1"/>
      <c r="E3" s="1"/>
    </row>
    <row r="4" spans="3:5" ht="12.75">
      <c r="C4" s="1"/>
      <c r="D4" s="1"/>
      <c r="E4" s="1"/>
    </row>
    <row r="5" spans="3:5" ht="12.75">
      <c r="C5" s="1"/>
      <c r="D5" s="1"/>
      <c r="E5" s="1"/>
    </row>
    <row r="6" spans="3:5" ht="12.75">
      <c r="C6" s="1"/>
      <c r="D6" s="1"/>
      <c r="E6" s="1"/>
    </row>
    <row r="7" spans="2:20" ht="33" customHeight="1">
      <c r="B7" s="22" t="s">
        <v>277</v>
      </c>
      <c r="C7" s="22" t="s">
        <v>4</v>
      </c>
      <c r="D7" s="22"/>
      <c r="E7" s="22"/>
      <c r="F7" s="22" t="s">
        <v>3</v>
      </c>
      <c r="G7" s="22" t="s">
        <v>2</v>
      </c>
      <c r="H7" s="31">
        <v>0.05</v>
      </c>
      <c r="I7" s="31">
        <v>0.1</v>
      </c>
      <c r="J7" s="31">
        <v>0.18</v>
      </c>
      <c r="K7" s="31">
        <v>0.27</v>
      </c>
      <c r="L7" s="23" t="s">
        <v>165</v>
      </c>
      <c r="M7" s="23" t="s">
        <v>166</v>
      </c>
      <c r="N7" s="22" t="s">
        <v>1</v>
      </c>
      <c r="O7" s="22" t="s">
        <v>5</v>
      </c>
      <c r="P7" s="24" t="s">
        <v>6</v>
      </c>
      <c r="Q7" s="24" t="s">
        <v>9</v>
      </c>
      <c r="R7" s="24" t="s">
        <v>7</v>
      </c>
      <c r="S7" s="24" t="s">
        <v>10</v>
      </c>
      <c r="T7" s="25" t="s">
        <v>197</v>
      </c>
    </row>
    <row r="8" spans="1:20" s="4" customFormat="1" ht="27.75" customHeight="1">
      <c r="A8" s="4" t="s">
        <v>202</v>
      </c>
      <c r="B8" s="18" t="s">
        <v>11</v>
      </c>
      <c r="C8" s="37" t="s">
        <v>12</v>
      </c>
      <c r="D8" s="38"/>
      <c r="E8" s="38"/>
      <c r="F8" s="5" t="s">
        <v>13</v>
      </c>
      <c r="G8" s="6">
        <v>26125</v>
      </c>
      <c r="H8" s="6">
        <v>1375</v>
      </c>
      <c r="I8" s="6"/>
      <c r="J8" s="6"/>
      <c r="K8" s="6"/>
      <c r="L8" s="6"/>
      <c r="M8" s="6">
        <f aca="true" t="shared" si="0" ref="M8:M39">+G8+H8+I8+J8+K8+L8</f>
        <v>27500</v>
      </c>
      <c r="N8" s="7">
        <v>41845</v>
      </c>
      <c r="O8" s="7">
        <v>41875</v>
      </c>
      <c r="P8" s="8"/>
      <c r="Q8" s="8"/>
      <c r="R8" s="8"/>
      <c r="S8" s="3">
        <v>26125</v>
      </c>
      <c r="T8" s="26" t="s">
        <v>198</v>
      </c>
    </row>
    <row r="9" spans="1:20" s="4" customFormat="1" ht="28.5" customHeight="1">
      <c r="A9" s="4" t="s">
        <v>202</v>
      </c>
      <c r="B9" s="18" t="s">
        <v>14</v>
      </c>
      <c r="C9" s="38" t="s">
        <v>183</v>
      </c>
      <c r="D9" s="38"/>
      <c r="E9" s="38"/>
      <c r="F9" s="5" t="s">
        <v>200</v>
      </c>
      <c r="G9" s="6">
        <v>5700</v>
      </c>
      <c r="H9" s="6">
        <v>300</v>
      </c>
      <c r="I9" s="6"/>
      <c r="J9" s="6"/>
      <c r="K9" s="6"/>
      <c r="L9" s="6"/>
      <c r="M9" s="6">
        <f t="shared" si="0"/>
        <v>6000</v>
      </c>
      <c r="N9" s="7">
        <v>42760</v>
      </c>
      <c r="O9" s="7">
        <v>42790</v>
      </c>
      <c r="P9" s="8"/>
      <c r="Q9" s="8"/>
      <c r="R9" s="8"/>
      <c r="S9" s="3">
        <v>5700</v>
      </c>
      <c r="T9" s="28"/>
    </row>
    <row r="10" spans="1:20" s="4" customFormat="1" ht="44.25" customHeight="1">
      <c r="A10" s="4" t="s">
        <v>202</v>
      </c>
      <c r="B10" s="18" t="s">
        <v>15</v>
      </c>
      <c r="C10" s="38" t="s">
        <v>184</v>
      </c>
      <c r="D10" s="38"/>
      <c r="E10" s="38"/>
      <c r="F10" s="5" t="s">
        <v>0</v>
      </c>
      <c r="G10" s="6">
        <v>2460.13</v>
      </c>
      <c r="H10" s="6">
        <v>129.49</v>
      </c>
      <c r="I10" s="6"/>
      <c r="J10" s="6"/>
      <c r="K10" s="6"/>
      <c r="L10" s="6"/>
      <c r="M10" s="6">
        <f t="shared" si="0"/>
        <v>2589.62</v>
      </c>
      <c r="N10" s="7">
        <v>41517</v>
      </c>
      <c r="O10" s="7">
        <v>41547</v>
      </c>
      <c r="P10" s="8"/>
      <c r="Q10" s="8"/>
      <c r="R10" s="8"/>
      <c r="S10" s="3">
        <v>2460.13</v>
      </c>
      <c r="T10" s="26" t="s">
        <v>199</v>
      </c>
    </row>
    <row r="11" spans="1:20" s="4" customFormat="1" ht="30.75" customHeight="1">
      <c r="A11" s="4" t="s">
        <v>202</v>
      </c>
      <c r="B11" s="18" t="s">
        <v>16</v>
      </c>
      <c r="C11" s="38" t="s">
        <v>184</v>
      </c>
      <c r="D11" s="38"/>
      <c r="E11" s="38"/>
      <c r="F11" s="5" t="s">
        <v>0</v>
      </c>
      <c r="G11" s="6">
        <v>1565.54</v>
      </c>
      <c r="H11" s="6">
        <v>82.4</v>
      </c>
      <c r="I11" s="6"/>
      <c r="J11" s="6"/>
      <c r="K11" s="6"/>
      <c r="L11" s="6"/>
      <c r="M11" s="6">
        <f t="shared" si="0"/>
        <v>1647.94</v>
      </c>
      <c r="N11" s="9">
        <v>41593</v>
      </c>
      <c r="O11" s="9">
        <v>41623</v>
      </c>
      <c r="P11" s="8"/>
      <c r="Q11" s="8"/>
      <c r="R11" s="8"/>
      <c r="S11" s="3">
        <v>1565.54</v>
      </c>
      <c r="T11" s="26" t="s">
        <v>199</v>
      </c>
    </row>
    <row r="12" spans="1:20" s="4" customFormat="1" ht="40.5" customHeight="1">
      <c r="A12" s="4" t="s">
        <v>202</v>
      </c>
      <c r="B12" s="18" t="s">
        <v>17</v>
      </c>
      <c r="C12" s="38" t="s">
        <v>184</v>
      </c>
      <c r="D12" s="38"/>
      <c r="E12" s="38"/>
      <c r="F12" s="5" t="s">
        <v>0</v>
      </c>
      <c r="G12" s="6">
        <v>2907.43</v>
      </c>
      <c r="H12" s="6">
        <v>153.03</v>
      </c>
      <c r="I12" s="6"/>
      <c r="J12" s="6"/>
      <c r="K12" s="6"/>
      <c r="L12" s="6"/>
      <c r="M12" s="6">
        <f t="shared" si="0"/>
        <v>3060.46</v>
      </c>
      <c r="N12" s="9">
        <v>41608</v>
      </c>
      <c r="O12" s="9">
        <v>41638</v>
      </c>
      <c r="P12" s="8"/>
      <c r="Q12" s="8"/>
      <c r="R12" s="8"/>
      <c r="S12" s="3">
        <v>2907.43</v>
      </c>
      <c r="T12" s="26" t="s">
        <v>199</v>
      </c>
    </row>
    <row r="13" spans="1:20" s="4" customFormat="1" ht="39" customHeight="1">
      <c r="A13" s="4" t="s">
        <v>202</v>
      </c>
      <c r="B13" s="18" t="s">
        <v>18</v>
      </c>
      <c r="C13" s="38" t="s">
        <v>184</v>
      </c>
      <c r="D13" s="38"/>
      <c r="E13" s="38"/>
      <c r="F13" s="5" t="s">
        <v>0</v>
      </c>
      <c r="G13" s="6">
        <v>1118.24</v>
      </c>
      <c r="H13" s="6">
        <v>58.86</v>
      </c>
      <c r="I13" s="6"/>
      <c r="J13" s="6"/>
      <c r="K13" s="6"/>
      <c r="L13" s="6"/>
      <c r="M13" s="6">
        <f t="shared" si="0"/>
        <v>1177.1</v>
      </c>
      <c r="N13" s="9">
        <v>41628</v>
      </c>
      <c r="O13" s="7">
        <v>41658</v>
      </c>
      <c r="P13" s="8"/>
      <c r="Q13" s="8"/>
      <c r="R13" s="8"/>
      <c r="S13" s="3">
        <v>1118.24</v>
      </c>
      <c r="T13" s="26" t="s">
        <v>199</v>
      </c>
    </row>
    <row r="14" spans="1:20" s="4" customFormat="1" ht="27.75" customHeight="1">
      <c r="A14" s="4" t="s">
        <v>202</v>
      </c>
      <c r="B14" s="18" t="s">
        <v>19</v>
      </c>
      <c r="C14" s="38" t="s">
        <v>184</v>
      </c>
      <c r="D14" s="38"/>
      <c r="E14" s="38"/>
      <c r="F14" s="5" t="s">
        <v>0</v>
      </c>
      <c r="G14" s="6">
        <v>3131.08</v>
      </c>
      <c r="H14" s="6">
        <v>164.8</v>
      </c>
      <c r="I14" s="6"/>
      <c r="J14" s="6"/>
      <c r="K14" s="6"/>
      <c r="L14" s="6"/>
      <c r="M14" s="6">
        <f t="shared" si="0"/>
        <v>3295.88</v>
      </c>
      <c r="N14" s="10">
        <v>41640</v>
      </c>
      <c r="O14" s="7">
        <v>41670</v>
      </c>
      <c r="P14" s="8"/>
      <c r="Q14" s="8"/>
      <c r="R14" s="8"/>
      <c r="S14" s="3">
        <v>3131.08</v>
      </c>
      <c r="T14" s="26" t="s">
        <v>199</v>
      </c>
    </row>
    <row r="15" spans="1:20" s="4" customFormat="1" ht="29.25" customHeight="1">
      <c r="A15" s="4" t="s">
        <v>202</v>
      </c>
      <c r="B15" s="18" t="s">
        <v>20</v>
      </c>
      <c r="C15" s="38" t="s">
        <v>184</v>
      </c>
      <c r="D15" s="38"/>
      <c r="E15" s="38"/>
      <c r="F15" s="5" t="s">
        <v>0</v>
      </c>
      <c r="G15" s="6">
        <v>2012.84</v>
      </c>
      <c r="H15" s="6">
        <v>105.94</v>
      </c>
      <c r="I15" s="6"/>
      <c r="J15" s="6"/>
      <c r="K15" s="6"/>
      <c r="L15" s="6"/>
      <c r="M15" s="6">
        <f t="shared" si="0"/>
        <v>2118.7799999999997</v>
      </c>
      <c r="N15" s="7">
        <v>41662</v>
      </c>
      <c r="O15" s="7">
        <v>41692</v>
      </c>
      <c r="P15" s="8"/>
      <c r="Q15" s="8"/>
      <c r="R15" s="8"/>
      <c r="S15" s="3">
        <v>2012.84</v>
      </c>
      <c r="T15" s="26" t="s">
        <v>199</v>
      </c>
    </row>
    <row r="16" spans="1:20" s="4" customFormat="1" ht="26.25" customHeight="1">
      <c r="A16" s="4" t="s">
        <v>202</v>
      </c>
      <c r="B16" s="18" t="s">
        <v>21</v>
      </c>
      <c r="C16" s="38" t="s">
        <v>184</v>
      </c>
      <c r="D16" s="38"/>
      <c r="E16" s="38"/>
      <c r="F16" s="5" t="s">
        <v>0</v>
      </c>
      <c r="G16" s="11">
        <v>894.59</v>
      </c>
      <c r="H16" s="11">
        <v>47.09</v>
      </c>
      <c r="I16" s="11"/>
      <c r="J16" s="11"/>
      <c r="K16" s="11"/>
      <c r="L16" s="11"/>
      <c r="M16" s="6">
        <f t="shared" si="0"/>
        <v>941.6800000000001</v>
      </c>
      <c r="N16" s="7">
        <v>41670</v>
      </c>
      <c r="O16" s="10">
        <v>41673</v>
      </c>
      <c r="P16" s="8"/>
      <c r="Q16" s="8"/>
      <c r="R16" s="8"/>
      <c r="S16" s="12">
        <v>894.59</v>
      </c>
      <c r="T16" s="26" t="s">
        <v>199</v>
      </c>
    </row>
    <row r="17" spans="1:20" s="4" customFormat="1" ht="24.75" customHeight="1">
      <c r="A17" s="4" t="s">
        <v>202</v>
      </c>
      <c r="B17" s="18" t="s">
        <v>22</v>
      </c>
      <c r="C17" s="38" t="s">
        <v>184</v>
      </c>
      <c r="D17" s="38"/>
      <c r="E17" s="38"/>
      <c r="F17" s="5" t="s">
        <v>0</v>
      </c>
      <c r="G17" s="6">
        <v>2907.43</v>
      </c>
      <c r="H17" s="6">
        <v>153.03</v>
      </c>
      <c r="I17" s="6"/>
      <c r="J17" s="6"/>
      <c r="K17" s="6"/>
      <c r="L17" s="6"/>
      <c r="M17" s="6">
        <f t="shared" si="0"/>
        <v>3060.46</v>
      </c>
      <c r="N17" s="7">
        <v>41685</v>
      </c>
      <c r="O17" s="7">
        <v>41715</v>
      </c>
      <c r="P17" s="8"/>
      <c r="Q17" s="8"/>
      <c r="R17" s="8"/>
      <c r="S17" s="3">
        <v>2907.43</v>
      </c>
      <c r="T17" s="26" t="s">
        <v>199</v>
      </c>
    </row>
    <row r="18" spans="1:20" s="4" customFormat="1" ht="29.25" customHeight="1">
      <c r="A18" s="4" t="s">
        <v>202</v>
      </c>
      <c r="B18" s="18" t="s">
        <v>23</v>
      </c>
      <c r="C18" s="38" t="s">
        <v>184</v>
      </c>
      <c r="D18" s="38"/>
      <c r="E18" s="38"/>
      <c r="F18" s="5" t="s">
        <v>0</v>
      </c>
      <c r="G18" s="6">
        <v>2012.84</v>
      </c>
      <c r="H18" s="6">
        <v>105.94</v>
      </c>
      <c r="I18" s="6"/>
      <c r="J18" s="6"/>
      <c r="K18" s="6"/>
      <c r="L18" s="6"/>
      <c r="M18" s="6">
        <f t="shared" si="0"/>
        <v>2118.7799999999997</v>
      </c>
      <c r="N18" s="7">
        <v>41698</v>
      </c>
      <c r="O18" s="7">
        <v>41728</v>
      </c>
      <c r="P18" s="8"/>
      <c r="Q18" s="8"/>
      <c r="R18" s="8"/>
      <c r="S18" s="3">
        <v>2012.84</v>
      </c>
      <c r="T18" s="26" t="s">
        <v>199</v>
      </c>
    </row>
    <row r="19" spans="1:20" s="4" customFormat="1" ht="27" customHeight="1">
      <c r="A19" s="4" t="s">
        <v>202</v>
      </c>
      <c r="B19" s="18" t="s">
        <v>24</v>
      </c>
      <c r="C19" s="38" t="s">
        <v>184</v>
      </c>
      <c r="D19" s="38"/>
      <c r="E19" s="38"/>
      <c r="F19" s="5" t="s">
        <v>0</v>
      </c>
      <c r="G19" s="11">
        <v>894.59</v>
      </c>
      <c r="H19" s="11">
        <v>47.09</v>
      </c>
      <c r="I19" s="11"/>
      <c r="J19" s="11"/>
      <c r="K19" s="11"/>
      <c r="L19" s="11"/>
      <c r="M19" s="6">
        <f t="shared" si="0"/>
        <v>941.6800000000001</v>
      </c>
      <c r="N19" s="10">
        <v>41793</v>
      </c>
      <c r="O19" s="10">
        <v>41763</v>
      </c>
      <c r="P19" s="8"/>
      <c r="Q19" s="8"/>
      <c r="R19" s="8"/>
      <c r="S19" s="12">
        <v>894.59</v>
      </c>
      <c r="T19" s="26" t="s">
        <v>199</v>
      </c>
    </row>
    <row r="20" spans="1:20" s="4" customFormat="1" ht="22.5" customHeight="1">
      <c r="A20" s="4" t="s">
        <v>202</v>
      </c>
      <c r="B20" s="18" t="s">
        <v>25</v>
      </c>
      <c r="C20" s="38" t="s">
        <v>184</v>
      </c>
      <c r="D20" s="38"/>
      <c r="E20" s="38"/>
      <c r="F20" s="5" t="s">
        <v>0</v>
      </c>
      <c r="G20" s="6">
        <v>1341.89</v>
      </c>
      <c r="H20" s="6">
        <v>70.63</v>
      </c>
      <c r="I20" s="6"/>
      <c r="J20" s="6"/>
      <c r="K20" s="6"/>
      <c r="L20" s="6"/>
      <c r="M20" s="6">
        <f t="shared" si="0"/>
        <v>1412.52</v>
      </c>
      <c r="N20" s="7">
        <v>41713</v>
      </c>
      <c r="O20" s="7">
        <v>41743</v>
      </c>
      <c r="P20" s="8"/>
      <c r="Q20" s="8"/>
      <c r="R20" s="8"/>
      <c r="S20" s="3">
        <v>1341.89</v>
      </c>
      <c r="T20" s="26" t="s">
        <v>199</v>
      </c>
    </row>
    <row r="21" spans="1:20" s="4" customFormat="1" ht="22.5" customHeight="1">
      <c r="A21" s="4" t="s">
        <v>202</v>
      </c>
      <c r="B21" s="18" t="s">
        <v>26</v>
      </c>
      <c r="C21" s="38" t="s">
        <v>184</v>
      </c>
      <c r="D21" s="38"/>
      <c r="E21" s="38"/>
      <c r="F21" s="5" t="s">
        <v>0</v>
      </c>
      <c r="G21" s="6">
        <v>3354.73</v>
      </c>
      <c r="H21" s="6">
        <v>176.57</v>
      </c>
      <c r="I21" s="6"/>
      <c r="J21" s="6"/>
      <c r="K21" s="6"/>
      <c r="L21" s="6"/>
      <c r="M21" s="6">
        <f t="shared" si="0"/>
        <v>3531.3</v>
      </c>
      <c r="N21" s="7">
        <v>41729</v>
      </c>
      <c r="O21" s="7">
        <v>41759</v>
      </c>
      <c r="P21" s="8"/>
      <c r="Q21" s="8"/>
      <c r="R21" s="8"/>
      <c r="S21" s="3">
        <v>3354.73</v>
      </c>
      <c r="T21" s="26" t="s">
        <v>199</v>
      </c>
    </row>
    <row r="22" spans="1:20" s="4" customFormat="1" ht="28.5" customHeight="1">
      <c r="A22" s="4" t="s">
        <v>202</v>
      </c>
      <c r="B22" s="18" t="s">
        <v>27</v>
      </c>
      <c r="C22" s="38" t="s">
        <v>184</v>
      </c>
      <c r="D22" s="38"/>
      <c r="E22" s="38"/>
      <c r="F22" s="5" t="s">
        <v>0</v>
      </c>
      <c r="G22" s="6">
        <v>1789.19</v>
      </c>
      <c r="H22" s="6">
        <v>94.14</v>
      </c>
      <c r="I22" s="6"/>
      <c r="J22" s="6"/>
      <c r="K22" s="6"/>
      <c r="L22" s="6"/>
      <c r="M22" s="6">
        <f t="shared" si="0"/>
        <v>1883.3300000000002</v>
      </c>
      <c r="N22" s="7">
        <v>41744</v>
      </c>
      <c r="O22" s="7">
        <v>41774</v>
      </c>
      <c r="P22" s="8"/>
      <c r="Q22" s="8"/>
      <c r="R22" s="8"/>
      <c r="S22" s="3">
        <v>1789.19</v>
      </c>
      <c r="T22" s="26" t="s">
        <v>199</v>
      </c>
    </row>
    <row r="23" spans="1:20" s="4" customFormat="1" ht="27.75" customHeight="1">
      <c r="A23" s="4" t="s">
        <v>202</v>
      </c>
      <c r="B23" s="18" t="s">
        <v>28</v>
      </c>
      <c r="C23" s="38" t="s">
        <v>184</v>
      </c>
      <c r="D23" s="38"/>
      <c r="E23" s="38"/>
      <c r="F23" s="5" t="s">
        <v>0</v>
      </c>
      <c r="G23" s="6">
        <v>1118.24</v>
      </c>
      <c r="H23" s="6">
        <v>58.86</v>
      </c>
      <c r="I23" s="6"/>
      <c r="J23" s="6"/>
      <c r="K23" s="6"/>
      <c r="L23" s="6"/>
      <c r="M23" s="6">
        <f t="shared" si="0"/>
        <v>1177.1</v>
      </c>
      <c r="N23" s="7">
        <v>41758</v>
      </c>
      <c r="O23" s="7">
        <v>41788</v>
      </c>
      <c r="P23" s="8"/>
      <c r="Q23" s="8"/>
      <c r="R23" s="8"/>
      <c r="S23" s="3">
        <v>1118.24</v>
      </c>
      <c r="T23" s="26" t="s">
        <v>199</v>
      </c>
    </row>
    <row r="24" spans="1:20" s="4" customFormat="1" ht="26.25" customHeight="1">
      <c r="A24" s="4" t="s">
        <v>202</v>
      </c>
      <c r="B24" s="18" t="s">
        <v>29</v>
      </c>
      <c r="C24" s="38" t="s">
        <v>184</v>
      </c>
      <c r="D24" s="38"/>
      <c r="E24" s="38"/>
      <c r="F24" s="5" t="s">
        <v>0</v>
      </c>
      <c r="G24" s="6">
        <v>2610.3</v>
      </c>
      <c r="H24" s="6">
        <v>115.5</v>
      </c>
      <c r="I24" s="6"/>
      <c r="J24" s="6"/>
      <c r="K24" s="6"/>
      <c r="L24" s="6"/>
      <c r="M24" s="6">
        <f t="shared" si="0"/>
        <v>2725.8</v>
      </c>
      <c r="N24" s="7">
        <v>41758</v>
      </c>
      <c r="O24" s="7">
        <v>41788</v>
      </c>
      <c r="P24" s="8"/>
      <c r="Q24" s="8"/>
      <c r="R24" s="8"/>
      <c r="S24" s="3">
        <v>2610.3</v>
      </c>
      <c r="T24" s="26" t="s">
        <v>199</v>
      </c>
    </row>
    <row r="25" spans="1:20" s="4" customFormat="1" ht="23.25" customHeight="1">
      <c r="A25" s="4" t="s">
        <v>202</v>
      </c>
      <c r="B25" s="18" t="s">
        <v>30</v>
      </c>
      <c r="C25" s="38" t="s">
        <v>184</v>
      </c>
      <c r="D25" s="38"/>
      <c r="E25" s="38"/>
      <c r="F25" s="5" t="s">
        <v>0</v>
      </c>
      <c r="G25" s="6">
        <v>1565.54</v>
      </c>
      <c r="H25" s="6">
        <v>82.4</v>
      </c>
      <c r="I25" s="6"/>
      <c r="J25" s="6"/>
      <c r="K25" s="6"/>
      <c r="L25" s="6"/>
      <c r="M25" s="6">
        <f t="shared" si="0"/>
        <v>1647.94</v>
      </c>
      <c r="N25" s="10">
        <v>41887</v>
      </c>
      <c r="O25" s="10">
        <v>41857</v>
      </c>
      <c r="P25" s="8"/>
      <c r="Q25" s="8"/>
      <c r="R25" s="8"/>
      <c r="S25" s="3">
        <v>1565.54</v>
      </c>
      <c r="T25" s="26" t="s">
        <v>199</v>
      </c>
    </row>
    <row r="26" spans="1:20" s="4" customFormat="1" ht="24" customHeight="1">
      <c r="A26" s="4" t="s">
        <v>202</v>
      </c>
      <c r="B26" s="18" t="s">
        <v>31</v>
      </c>
      <c r="C26" s="38" t="s">
        <v>184</v>
      </c>
      <c r="D26" s="38"/>
      <c r="E26" s="38"/>
      <c r="F26" s="5" t="s">
        <v>0</v>
      </c>
      <c r="G26" s="6">
        <v>1341.89</v>
      </c>
      <c r="H26" s="6">
        <v>70.63</v>
      </c>
      <c r="I26" s="6"/>
      <c r="J26" s="6"/>
      <c r="K26" s="6"/>
      <c r="L26" s="6"/>
      <c r="M26" s="6">
        <f t="shared" si="0"/>
        <v>1412.52</v>
      </c>
      <c r="N26" s="7">
        <v>41774</v>
      </c>
      <c r="O26" s="7">
        <v>41804</v>
      </c>
      <c r="P26" s="8"/>
      <c r="Q26" s="8"/>
      <c r="R26" s="8"/>
      <c r="S26" s="3">
        <v>1341.89</v>
      </c>
      <c r="T26" s="26" t="s">
        <v>199</v>
      </c>
    </row>
    <row r="27" spans="1:20" s="4" customFormat="1" ht="27" customHeight="1">
      <c r="A27" s="4" t="s">
        <v>202</v>
      </c>
      <c r="B27" s="18" t="s">
        <v>32</v>
      </c>
      <c r="C27" s="38" t="s">
        <v>184</v>
      </c>
      <c r="D27" s="38"/>
      <c r="E27" s="38"/>
      <c r="F27" s="5" t="s">
        <v>0</v>
      </c>
      <c r="G27" s="6">
        <v>2236.49</v>
      </c>
      <c r="H27" s="6">
        <v>117.71</v>
      </c>
      <c r="I27" s="6"/>
      <c r="J27" s="6"/>
      <c r="K27" s="6"/>
      <c r="L27" s="6"/>
      <c r="M27" s="6">
        <f t="shared" si="0"/>
        <v>2354.2</v>
      </c>
      <c r="N27" s="7">
        <v>41789</v>
      </c>
      <c r="O27" s="7">
        <v>41819</v>
      </c>
      <c r="P27" s="8"/>
      <c r="Q27" s="8"/>
      <c r="R27" s="8"/>
      <c r="S27" s="3">
        <v>2236.49</v>
      </c>
      <c r="T27" s="26" t="s">
        <v>199</v>
      </c>
    </row>
    <row r="28" spans="1:20" s="4" customFormat="1" ht="27" customHeight="1">
      <c r="A28" s="4" t="s">
        <v>202</v>
      </c>
      <c r="B28" s="18" t="s">
        <v>33</v>
      </c>
      <c r="C28" s="38" t="s">
        <v>184</v>
      </c>
      <c r="D28" s="38"/>
      <c r="E28" s="38"/>
      <c r="F28" s="5" t="s">
        <v>0</v>
      </c>
      <c r="G28" s="6">
        <v>2460.13</v>
      </c>
      <c r="H28" s="6">
        <v>129.49</v>
      </c>
      <c r="I28" s="6"/>
      <c r="J28" s="6"/>
      <c r="K28" s="6"/>
      <c r="L28" s="6"/>
      <c r="M28" s="6">
        <f t="shared" si="0"/>
        <v>2589.62</v>
      </c>
      <c r="N28" s="7">
        <v>41803</v>
      </c>
      <c r="O28" s="7">
        <v>41833</v>
      </c>
      <c r="P28" s="8"/>
      <c r="Q28" s="8"/>
      <c r="R28" s="8"/>
      <c r="S28" s="3">
        <v>2460.13</v>
      </c>
      <c r="T28" s="26" t="s">
        <v>199</v>
      </c>
    </row>
    <row r="29" spans="1:20" s="4" customFormat="1" ht="28.5" customHeight="1">
      <c r="A29" s="4" t="s">
        <v>202</v>
      </c>
      <c r="B29" s="18" t="s">
        <v>34</v>
      </c>
      <c r="C29" s="38" t="s">
        <v>184</v>
      </c>
      <c r="D29" s="38"/>
      <c r="E29" s="38"/>
      <c r="F29" s="5" t="s">
        <v>0</v>
      </c>
      <c r="G29" s="6">
        <v>2012.84</v>
      </c>
      <c r="H29" s="6">
        <v>105.94</v>
      </c>
      <c r="I29" s="6"/>
      <c r="J29" s="6"/>
      <c r="K29" s="6"/>
      <c r="L29" s="6"/>
      <c r="M29" s="6">
        <f t="shared" si="0"/>
        <v>2118.7799999999997</v>
      </c>
      <c r="N29" s="7">
        <v>41820</v>
      </c>
      <c r="O29" s="7">
        <v>41850</v>
      </c>
      <c r="P29" s="8"/>
      <c r="Q29" s="8"/>
      <c r="R29" s="8"/>
      <c r="S29" s="3">
        <v>2012.84</v>
      </c>
      <c r="T29" s="26" t="s">
        <v>199</v>
      </c>
    </row>
    <row r="30" spans="1:20" s="4" customFormat="1" ht="25.5" customHeight="1">
      <c r="A30" s="4" t="s">
        <v>202</v>
      </c>
      <c r="B30" s="18" t="s">
        <v>35</v>
      </c>
      <c r="C30" s="38" t="s">
        <v>184</v>
      </c>
      <c r="D30" s="38"/>
      <c r="E30" s="38"/>
      <c r="F30" s="5" t="s">
        <v>0</v>
      </c>
      <c r="G30" s="6">
        <v>2236.49</v>
      </c>
      <c r="H30" s="6">
        <v>117.71</v>
      </c>
      <c r="I30" s="6"/>
      <c r="J30" s="6"/>
      <c r="K30" s="6"/>
      <c r="L30" s="6"/>
      <c r="M30" s="6">
        <f t="shared" si="0"/>
        <v>2354.2</v>
      </c>
      <c r="N30" s="7">
        <v>41835</v>
      </c>
      <c r="O30" s="7">
        <v>41865</v>
      </c>
      <c r="P30" s="8"/>
      <c r="Q30" s="8"/>
      <c r="R30" s="8"/>
      <c r="S30" s="3">
        <v>2236.49</v>
      </c>
      <c r="T30" s="26" t="s">
        <v>199</v>
      </c>
    </row>
    <row r="31" spans="1:20" s="4" customFormat="1" ht="27" customHeight="1">
      <c r="A31" s="4" t="s">
        <v>202</v>
      </c>
      <c r="B31" s="18" t="s">
        <v>36</v>
      </c>
      <c r="C31" s="38" t="s">
        <v>184</v>
      </c>
      <c r="D31" s="38"/>
      <c r="E31" s="38"/>
      <c r="F31" s="5" t="s">
        <v>0</v>
      </c>
      <c r="G31" s="6">
        <v>2907.43</v>
      </c>
      <c r="H31" s="6">
        <v>153.03</v>
      </c>
      <c r="I31" s="6"/>
      <c r="J31" s="6"/>
      <c r="K31" s="6"/>
      <c r="L31" s="6"/>
      <c r="M31" s="6">
        <f t="shared" si="0"/>
        <v>3060.46</v>
      </c>
      <c r="N31" s="7">
        <v>41851</v>
      </c>
      <c r="O31" s="7">
        <v>41881</v>
      </c>
      <c r="P31" s="8"/>
      <c r="Q31" s="8"/>
      <c r="R31" s="8"/>
      <c r="S31" s="3">
        <v>2907.43</v>
      </c>
      <c r="T31" s="26" t="s">
        <v>199</v>
      </c>
    </row>
    <row r="32" spans="1:20" s="4" customFormat="1" ht="26.25" customHeight="1">
      <c r="A32" s="4" t="s">
        <v>202</v>
      </c>
      <c r="B32" s="18" t="s">
        <v>37</v>
      </c>
      <c r="C32" s="38" t="s">
        <v>184</v>
      </c>
      <c r="D32" s="38"/>
      <c r="E32" s="38"/>
      <c r="F32" s="5" t="s">
        <v>0</v>
      </c>
      <c r="G32" s="6">
        <v>2460.13</v>
      </c>
      <c r="H32" s="6">
        <v>129.49</v>
      </c>
      <c r="I32" s="6"/>
      <c r="J32" s="6"/>
      <c r="K32" s="6"/>
      <c r="L32" s="6"/>
      <c r="M32" s="6">
        <f t="shared" si="0"/>
        <v>2589.62</v>
      </c>
      <c r="N32" s="7">
        <v>41866</v>
      </c>
      <c r="O32" s="7">
        <v>41896</v>
      </c>
      <c r="P32" s="8"/>
      <c r="Q32" s="8"/>
      <c r="R32" s="8"/>
      <c r="S32" s="3">
        <v>2460.13</v>
      </c>
      <c r="T32" s="26" t="s">
        <v>199</v>
      </c>
    </row>
    <row r="33" spans="1:20" s="4" customFormat="1" ht="27" customHeight="1">
      <c r="A33" s="4" t="s">
        <v>202</v>
      </c>
      <c r="B33" s="18" t="s">
        <v>38</v>
      </c>
      <c r="C33" s="38" t="s">
        <v>184</v>
      </c>
      <c r="D33" s="38"/>
      <c r="E33" s="38"/>
      <c r="F33" s="5" t="s">
        <v>0</v>
      </c>
      <c r="G33" s="6">
        <v>1356.41</v>
      </c>
      <c r="H33" s="6">
        <v>71.39</v>
      </c>
      <c r="I33" s="6"/>
      <c r="J33" s="6"/>
      <c r="K33" s="6"/>
      <c r="L33" s="6"/>
      <c r="M33" s="6">
        <f t="shared" si="0"/>
        <v>1427.8000000000002</v>
      </c>
      <c r="N33" s="7">
        <v>41866</v>
      </c>
      <c r="O33" s="7">
        <v>41896</v>
      </c>
      <c r="P33" s="8"/>
      <c r="Q33" s="8"/>
      <c r="R33" s="8"/>
      <c r="S33" s="3">
        <v>1356.41</v>
      </c>
      <c r="T33" s="26" t="s">
        <v>199</v>
      </c>
    </row>
    <row r="34" spans="1:20" s="4" customFormat="1" ht="27.75" customHeight="1">
      <c r="A34" s="4" t="s">
        <v>202</v>
      </c>
      <c r="B34" s="18" t="s">
        <v>39</v>
      </c>
      <c r="C34" s="38" t="s">
        <v>184</v>
      </c>
      <c r="D34" s="38"/>
      <c r="E34" s="38"/>
      <c r="F34" s="5" t="s">
        <v>0</v>
      </c>
      <c r="G34" s="6">
        <v>2683.78</v>
      </c>
      <c r="H34" s="6">
        <v>141.26</v>
      </c>
      <c r="I34" s="6"/>
      <c r="J34" s="6"/>
      <c r="K34" s="6"/>
      <c r="L34" s="6"/>
      <c r="M34" s="6">
        <f t="shared" si="0"/>
        <v>2825.04</v>
      </c>
      <c r="N34" s="7">
        <v>41882</v>
      </c>
      <c r="O34" s="7">
        <v>41912</v>
      </c>
      <c r="P34" s="8"/>
      <c r="Q34" s="8"/>
      <c r="R34" s="8"/>
      <c r="S34" s="3">
        <v>2683.78</v>
      </c>
      <c r="T34" s="26" t="s">
        <v>199</v>
      </c>
    </row>
    <row r="35" spans="1:20" s="4" customFormat="1" ht="23.25" customHeight="1">
      <c r="A35" s="4" t="s">
        <v>202</v>
      </c>
      <c r="B35" s="18" t="s">
        <v>40</v>
      </c>
      <c r="C35" s="38" t="s">
        <v>184</v>
      </c>
      <c r="D35" s="38"/>
      <c r="E35" s="38"/>
      <c r="F35" s="5" t="s">
        <v>0</v>
      </c>
      <c r="G35" s="6">
        <v>2236.49</v>
      </c>
      <c r="H35" s="6">
        <v>117.71</v>
      </c>
      <c r="I35" s="6"/>
      <c r="J35" s="6"/>
      <c r="K35" s="6"/>
      <c r="L35" s="6"/>
      <c r="M35" s="6">
        <f t="shared" si="0"/>
        <v>2354.2</v>
      </c>
      <c r="N35" s="7">
        <v>41897</v>
      </c>
      <c r="O35" s="9">
        <v>41927</v>
      </c>
      <c r="P35" s="8"/>
      <c r="Q35" s="8"/>
      <c r="R35" s="8"/>
      <c r="S35" s="3">
        <v>2236.49</v>
      </c>
      <c r="T35" s="26" t="s">
        <v>199</v>
      </c>
    </row>
    <row r="36" spans="1:20" s="4" customFormat="1" ht="30" customHeight="1">
      <c r="A36" s="4" t="s">
        <v>202</v>
      </c>
      <c r="B36" s="18" t="s">
        <v>41</v>
      </c>
      <c r="C36" s="38" t="s">
        <v>184</v>
      </c>
      <c r="D36" s="38"/>
      <c r="E36" s="38"/>
      <c r="F36" s="5" t="s">
        <v>0</v>
      </c>
      <c r="G36" s="6">
        <v>2589.51</v>
      </c>
      <c r="H36" s="6">
        <v>136.29</v>
      </c>
      <c r="I36" s="6"/>
      <c r="J36" s="6"/>
      <c r="K36" s="6"/>
      <c r="L36" s="6"/>
      <c r="M36" s="6">
        <f t="shared" si="0"/>
        <v>2725.8</v>
      </c>
      <c r="N36" s="7">
        <v>41897</v>
      </c>
      <c r="O36" s="9">
        <v>41927</v>
      </c>
      <c r="P36" s="8"/>
      <c r="Q36" s="8"/>
      <c r="R36" s="8"/>
      <c r="S36" s="3">
        <v>2589.51</v>
      </c>
      <c r="T36" s="26" t="s">
        <v>199</v>
      </c>
    </row>
    <row r="37" spans="1:20" s="4" customFormat="1" ht="21.75" customHeight="1">
      <c r="A37" s="4" t="s">
        <v>202</v>
      </c>
      <c r="B37" s="18" t="s">
        <v>42</v>
      </c>
      <c r="C37" s="38" t="s">
        <v>184</v>
      </c>
      <c r="D37" s="38"/>
      <c r="E37" s="38"/>
      <c r="F37" s="5" t="s">
        <v>0</v>
      </c>
      <c r="G37" s="6">
        <v>2683.78</v>
      </c>
      <c r="H37" s="6">
        <v>141.26</v>
      </c>
      <c r="I37" s="6"/>
      <c r="J37" s="6"/>
      <c r="K37" s="6"/>
      <c r="L37" s="6"/>
      <c r="M37" s="6">
        <f t="shared" si="0"/>
        <v>2825.04</v>
      </c>
      <c r="N37" s="7">
        <v>41912</v>
      </c>
      <c r="O37" s="9">
        <v>41942</v>
      </c>
      <c r="P37" s="8"/>
      <c r="Q37" s="8"/>
      <c r="R37" s="8"/>
      <c r="S37" s="3">
        <v>2683.78</v>
      </c>
      <c r="T37" s="26" t="s">
        <v>199</v>
      </c>
    </row>
    <row r="38" spans="1:20" s="4" customFormat="1" ht="24.75" customHeight="1">
      <c r="A38" s="4" t="s">
        <v>202</v>
      </c>
      <c r="B38" s="18" t="s">
        <v>43</v>
      </c>
      <c r="C38" s="38" t="s">
        <v>184</v>
      </c>
      <c r="D38" s="38"/>
      <c r="E38" s="38"/>
      <c r="F38" s="5" t="s">
        <v>0</v>
      </c>
      <c r="G38" s="6">
        <v>2460.13</v>
      </c>
      <c r="H38" s="6">
        <v>129.49</v>
      </c>
      <c r="I38" s="6"/>
      <c r="J38" s="6"/>
      <c r="K38" s="6"/>
      <c r="L38" s="6"/>
      <c r="M38" s="6">
        <f t="shared" si="0"/>
        <v>2589.62</v>
      </c>
      <c r="N38" s="9">
        <v>41927</v>
      </c>
      <c r="O38" s="9">
        <v>41957</v>
      </c>
      <c r="P38" s="8"/>
      <c r="Q38" s="8"/>
      <c r="R38" s="8"/>
      <c r="S38" s="3">
        <v>2460.13</v>
      </c>
      <c r="T38" s="26" t="s">
        <v>199</v>
      </c>
    </row>
    <row r="39" spans="1:20" s="4" customFormat="1" ht="23.25" customHeight="1">
      <c r="A39" s="4" t="s">
        <v>202</v>
      </c>
      <c r="B39" s="18" t="s">
        <v>44</v>
      </c>
      <c r="C39" s="38" t="s">
        <v>184</v>
      </c>
      <c r="D39" s="38"/>
      <c r="E39" s="38"/>
      <c r="F39" s="5" t="s">
        <v>0</v>
      </c>
      <c r="G39" s="6">
        <v>2907.43</v>
      </c>
      <c r="H39" s="6">
        <v>153.03</v>
      </c>
      <c r="I39" s="6"/>
      <c r="J39" s="6"/>
      <c r="K39" s="6"/>
      <c r="L39" s="6"/>
      <c r="M39" s="6">
        <f t="shared" si="0"/>
        <v>3060.46</v>
      </c>
      <c r="N39" s="9">
        <v>41943</v>
      </c>
      <c r="O39" s="9">
        <v>41973</v>
      </c>
      <c r="P39" s="8"/>
      <c r="Q39" s="8"/>
      <c r="R39" s="8"/>
      <c r="S39" s="3">
        <v>2907.43</v>
      </c>
      <c r="T39" s="26" t="s">
        <v>199</v>
      </c>
    </row>
    <row r="40" spans="1:20" s="4" customFormat="1" ht="23.25" customHeight="1">
      <c r="A40" s="4" t="s">
        <v>202</v>
      </c>
      <c r="B40" s="18" t="s">
        <v>45</v>
      </c>
      <c r="C40" s="38" t="s">
        <v>184</v>
      </c>
      <c r="D40" s="38"/>
      <c r="E40" s="38"/>
      <c r="F40" s="5" t="s">
        <v>0</v>
      </c>
      <c r="G40" s="6">
        <v>2010.94</v>
      </c>
      <c r="H40" s="6">
        <v>105.84</v>
      </c>
      <c r="I40" s="6"/>
      <c r="J40" s="6"/>
      <c r="K40" s="6"/>
      <c r="L40" s="6"/>
      <c r="M40" s="6">
        <f aca="true" t="shared" si="1" ref="M40:M71">+G40+H40+I40+J40+K40+L40</f>
        <v>2116.78</v>
      </c>
      <c r="N40" s="9">
        <v>41958</v>
      </c>
      <c r="O40" s="9">
        <v>41988</v>
      </c>
      <c r="P40" s="8"/>
      <c r="Q40" s="8"/>
      <c r="R40" s="8"/>
      <c r="S40" s="3">
        <v>2010.94</v>
      </c>
      <c r="T40" s="26" t="s">
        <v>199</v>
      </c>
    </row>
    <row r="41" spans="1:20" s="4" customFormat="1" ht="27.75" customHeight="1">
      <c r="A41" s="4" t="s">
        <v>202</v>
      </c>
      <c r="B41" s="18" t="s">
        <v>46</v>
      </c>
      <c r="C41" s="38" t="s">
        <v>184</v>
      </c>
      <c r="D41" s="38"/>
      <c r="E41" s="38"/>
      <c r="F41" s="5" t="s">
        <v>0</v>
      </c>
      <c r="G41" s="6">
        <v>2460.13</v>
      </c>
      <c r="H41" s="6">
        <v>129.49</v>
      </c>
      <c r="I41" s="6"/>
      <c r="J41" s="6"/>
      <c r="K41" s="6"/>
      <c r="L41" s="6"/>
      <c r="M41" s="6">
        <f t="shared" si="1"/>
        <v>2589.62</v>
      </c>
      <c r="N41" s="9">
        <v>41973</v>
      </c>
      <c r="O41" s="9">
        <v>42003</v>
      </c>
      <c r="P41" s="8"/>
      <c r="Q41" s="8"/>
      <c r="R41" s="8"/>
      <c r="S41" s="3">
        <v>2460.13</v>
      </c>
      <c r="T41" s="26" t="s">
        <v>199</v>
      </c>
    </row>
    <row r="42" spans="1:20" s="4" customFormat="1" ht="23.25" customHeight="1">
      <c r="A42" s="4" t="s">
        <v>202</v>
      </c>
      <c r="B42" s="18" t="s">
        <v>201</v>
      </c>
      <c r="C42" s="38" t="s">
        <v>184</v>
      </c>
      <c r="D42" s="38"/>
      <c r="E42" s="38"/>
      <c r="F42" s="5" t="s">
        <v>0</v>
      </c>
      <c r="G42" s="6">
        <v>2236.49</v>
      </c>
      <c r="H42" s="6">
        <v>117.71</v>
      </c>
      <c r="I42" s="6"/>
      <c r="J42" s="6"/>
      <c r="K42" s="6"/>
      <c r="L42" s="6"/>
      <c r="M42" s="6">
        <f t="shared" si="1"/>
        <v>2354.2</v>
      </c>
      <c r="N42" s="9">
        <v>41988</v>
      </c>
      <c r="O42" s="7">
        <v>42018</v>
      </c>
      <c r="P42" s="8"/>
      <c r="Q42" s="8"/>
      <c r="R42" s="8"/>
      <c r="S42" s="3">
        <v>2236.49</v>
      </c>
      <c r="T42" s="26" t="s">
        <v>199</v>
      </c>
    </row>
    <row r="43" spans="1:20" s="4" customFormat="1" ht="29.25" customHeight="1">
      <c r="A43" s="4" t="s">
        <v>202</v>
      </c>
      <c r="B43" s="18" t="s">
        <v>47</v>
      </c>
      <c r="C43" s="38" t="s">
        <v>184</v>
      </c>
      <c r="D43" s="38"/>
      <c r="E43" s="38"/>
      <c r="F43" s="5" t="s">
        <v>0</v>
      </c>
      <c r="G43" s="6">
        <v>2012.84</v>
      </c>
      <c r="H43" s="6">
        <v>105.94</v>
      </c>
      <c r="I43" s="6"/>
      <c r="J43" s="6"/>
      <c r="K43" s="6"/>
      <c r="L43" s="6"/>
      <c r="M43" s="6">
        <f t="shared" si="1"/>
        <v>2118.7799999999997</v>
      </c>
      <c r="N43" s="9">
        <v>42003</v>
      </c>
      <c r="O43" s="7">
        <v>42033</v>
      </c>
      <c r="P43" s="8"/>
      <c r="Q43" s="8"/>
      <c r="R43" s="8"/>
      <c r="S43" s="3">
        <v>2012.84</v>
      </c>
      <c r="T43" s="26" t="s">
        <v>199</v>
      </c>
    </row>
    <row r="44" spans="1:20" s="4" customFormat="1" ht="23.25" customHeight="1">
      <c r="A44" s="4" t="s">
        <v>202</v>
      </c>
      <c r="B44" s="18" t="s">
        <v>48</v>
      </c>
      <c r="C44" s="38" t="s">
        <v>184</v>
      </c>
      <c r="D44" s="38"/>
      <c r="E44" s="38"/>
      <c r="F44" s="5" t="s">
        <v>0</v>
      </c>
      <c r="G44" s="6">
        <v>3945.92</v>
      </c>
      <c r="H44" s="6">
        <v>207.68</v>
      </c>
      <c r="I44" s="6"/>
      <c r="J44" s="6"/>
      <c r="K44" s="6"/>
      <c r="L44" s="6"/>
      <c r="M44" s="6">
        <f t="shared" si="1"/>
        <v>4153.6</v>
      </c>
      <c r="N44" s="9">
        <v>42003</v>
      </c>
      <c r="O44" s="7">
        <v>42033</v>
      </c>
      <c r="P44" s="8"/>
      <c r="Q44" s="8"/>
      <c r="R44" s="8"/>
      <c r="S44" s="3">
        <v>3945.92</v>
      </c>
      <c r="T44" s="26" t="s">
        <v>199</v>
      </c>
    </row>
    <row r="45" spans="1:20" s="4" customFormat="1" ht="31.5" customHeight="1">
      <c r="A45" s="4" t="s">
        <v>202</v>
      </c>
      <c r="B45" s="18" t="s">
        <v>49</v>
      </c>
      <c r="C45" s="38" t="s">
        <v>184</v>
      </c>
      <c r="D45" s="38"/>
      <c r="E45" s="38"/>
      <c r="F45" s="5" t="s">
        <v>0</v>
      </c>
      <c r="G45" s="6">
        <v>2012.84</v>
      </c>
      <c r="H45" s="6">
        <v>105.84</v>
      </c>
      <c r="I45" s="6"/>
      <c r="J45" s="6"/>
      <c r="K45" s="6"/>
      <c r="L45" s="6"/>
      <c r="M45" s="6">
        <f t="shared" si="1"/>
        <v>2118.68</v>
      </c>
      <c r="N45" s="7">
        <v>42019</v>
      </c>
      <c r="O45" s="7">
        <v>42049</v>
      </c>
      <c r="P45" s="8"/>
      <c r="Q45" s="8"/>
      <c r="R45" s="8"/>
      <c r="S45" s="3">
        <v>2012.84</v>
      </c>
      <c r="T45" s="26" t="s">
        <v>199</v>
      </c>
    </row>
    <row r="46" spans="1:20" s="4" customFormat="1" ht="24.75" customHeight="1">
      <c r="A46" s="4" t="s">
        <v>202</v>
      </c>
      <c r="B46" s="18" t="s">
        <v>50</v>
      </c>
      <c r="C46" s="38" t="s">
        <v>184</v>
      </c>
      <c r="D46" s="38"/>
      <c r="E46" s="38"/>
      <c r="F46" s="5" t="s">
        <v>0</v>
      </c>
      <c r="G46" s="6">
        <v>2012.84</v>
      </c>
      <c r="H46" s="6">
        <v>105.94</v>
      </c>
      <c r="I46" s="6"/>
      <c r="J46" s="6"/>
      <c r="K46" s="6"/>
      <c r="L46" s="6"/>
      <c r="M46" s="6">
        <f t="shared" si="1"/>
        <v>2118.7799999999997</v>
      </c>
      <c r="N46" s="7">
        <v>42035</v>
      </c>
      <c r="O46" s="10">
        <v>42038</v>
      </c>
      <c r="P46" s="8"/>
      <c r="Q46" s="8"/>
      <c r="R46" s="8"/>
      <c r="S46" s="3">
        <v>2012.84</v>
      </c>
      <c r="T46" s="26" t="s">
        <v>199</v>
      </c>
    </row>
    <row r="47" spans="1:20" s="4" customFormat="1" ht="25.5" customHeight="1">
      <c r="A47" s="4" t="s">
        <v>202</v>
      </c>
      <c r="B47" s="18" t="s">
        <v>51</v>
      </c>
      <c r="C47" s="38" t="s">
        <v>184</v>
      </c>
      <c r="D47" s="38"/>
      <c r="E47" s="38"/>
      <c r="F47" s="5" t="s">
        <v>0</v>
      </c>
      <c r="G47" s="6">
        <v>2012.84</v>
      </c>
      <c r="H47" s="6">
        <v>105.94</v>
      </c>
      <c r="I47" s="6"/>
      <c r="J47" s="6"/>
      <c r="K47" s="6"/>
      <c r="L47" s="6"/>
      <c r="M47" s="6">
        <f t="shared" si="1"/>
        <v>2118.7799999999997</v>
      </c>
      <c r="N47" s="7">
        <v>42050</v>
      </c>
      <c r="O47" s="7">
        <v>42080</v>
      </c>
      <c r="P47" s="8"/>
      <c r="Q47" s="8"/>
      <c r="R47" s="8"/>
      <c r="S47" s="3">
        <v>2012.84</v>
      </c>
      <c r="T47" s="26" t="s">
        <v>199</v>
      </c>
    </row>
    <row r="48" spans="1:20" s="4" customFormat="1" ht="30" customHeight="1">
      <c r="A48" s="4" t="s">
        <v>202</v>
      </c>
      <c r="B48" s="18" t="s">
        <v>52</v>
      </c>
      <c r="C48" s="38" t="s">
        <v>184</v>
      </c>
      <c r="D48" s="38"/>
      <c r="E48" s="38"/>
      <c r="F48" s="5" t="s">
        <v>0</v>
      </c>
      <c r="G48" s="6">
        <v>2236.49</v>
      </c>
      <c r="H48" s="6">
        <v>117.71</v>
      </c>
      <c r="I48" s="6"/>
      <c r="J48" s="6"/>
      <c r="K48" s="6"/>
      <c r="L48" s="6"/>
      <c r="M48" s="6">
        <f t="shared" si="1"/>
        <v>2354.2</v>
      </c>
      <c r="N48" s="7">
        <v>42078</v>
      </c>
      <c r="O48" s="7">
        <v>42108</v>
      </c>
      <c r="P48" s="8"/>
      <c r="Q48" s="8"/>
      <c r="R48" s="8"/>
      <c r="S48" s="3">
        <v>2236.49</v>
      </c>
      <c r="T48" s="26" t="s">
        <v>199</v>
      </c>
    </row>
    <row r="49" spans="1:20" s="4" customFormat="1" ht="24" customHeight="1">
      <c r="A49" s="4" t="s">
        <v>202</v>
      </c>
      <c r="B49" s="18" t="s">
        <v>53</v>
      </c>
      <c r="C49" s="38" t="s">
        <v>184</v>
      </c>
      <c r="D49" s="38"/>
      <c r="E49" s="38"/>
      <c r="F49" s="5" t="s">
        <v>0</v>
      </c>
      <c r="G49" s="6">
        <v>2236.49</v>
      </c>
      <c r="H49" s="6">
        <v>117.71</v>
      </c>
      <c r="I49" s="6"/>
      <c r="J49" s="6"/>
      <c r="K49" s="6"/>
      <c r="L49" s="6"/>
      <c r="M49" s="6">
        <f t="shared" si="1"/>
        <v>2354.2</v>
      </c>
      <c r="N49" s="7">
        <v>42109</v>
      </c>
      <c r="O49" s="7">
        <v>42139</v>
      </c>
      <c r="P49" s="8"/>
      <c r="Q49" s="8"/>
      <c r="R49" s="8"/>
      <c r="S49" s="3">
        <v>2236.49</v>
      </c>
      <c r="T49" s="26" t="s">
        <v>199</v>
      </c>
    </row>
    <row r="50" spans="1:20" s="4" customFormat="1" ht="27" customHeight="1">
      <c r="A50" s="4" t="s">
        <v>202</v>
      </c>
      <c r="B50" s="18" t="s">
        <v>54</v>
      </c>
      <c r="C50" s="38" t="s">
        <v>184</v>
      </c>
      <c r="D50" s="38"/>
      <c r="E50" s="38"/>
      <c r="F50" s="5" t="s">
        <v>0</v>
      </c>
      <c r="G50" s="6">
        <v>2244.75</v>
      </c>
      <c r="H50" s="6">
        <v>118.15</v>
      </c>
      <c r="I50" s="6"/>
      <c r="J50" s="6"/>
      <c r="K50" s="6"/>
      <c r="L50" s="6"/>
      <c r="M50" s="6">
        <f t="shared" si="1"/>
        <v>2362.9</v>
      </c>
      <c r="N50" s="7">
        <v>42109</v>
      </c>
      <c r="O50" s="7">
        <v>42139</v>
      </c>
      <c r="P50" s="8"/>
      <c r="Q50" s="8"/>
      <c r="R50" s="8"/>
      <c r="S50" s="3">
        <v>2244.75</v>
      </c>
      <c r="T50" s="26" t="s">
        <v>199</v>
      </c>
    </row>
    <row r="51" spans="1:20" s="4" customFormat="1" ht="25.5" customHeight="1">
      <c r="A51" s="4" t="s">
        <v>202</v>
      </c>
      <c r="B51" s="18" t="s">
        <v>55</v>
      </c>
      <c r="C51" s="38" t="s">
        <v>184</v>
      </c>
      <c r="D51" s="38"/>
      <c r="E51" s="38"/>
      <c r="F51" s="5" t="s">
        <v>0</v>
      </c>
      <c r="G51" s="6">
        <v>3034.9</v>
      </c>
      <c r="H51" s="6">
        <v>159.74</v>
      </c>
      <c r="I51" s="6"/>
      <c r="J51" s="6"/>
      <c r="K51" s="6"/>
      <c r="L51" s="6"/>
      <c r="M51" s="6">
        <f t="shared" si="1"/>
        <v>3194.6400000000003</v>
      </c>
      <c r="N51" s="7">
        <v>42124</v>
      </c>
      <c r="O51" s="7">
        <v>42154</v>
      </c>
      <c r="P51" s="8"/>
      <c r="Q51" s="8"/>
      <c r="R51" s="8"/>
      <c r="S51" s="3">
        <v>3034.9</v>
      </c>
      <c r="T51" s="26" t="s">
        <v>199</v>
      </c>
    </row>
    <row r="52" spans="1:20" s="4" customFormat="1" ht="23.25" customHeight="1">
      <c r="A52" s="4" t="s">
        <v>202</v>
      </c>
      <c r="B52" s="18" t="s">
        <v>56</v>
      </c>
      <c r="C52" s="38" t="s">
        <v>184</v>
      </c>
      <c r="D52" s="38"/>
      <c r="E52" s="38"/>
      <c r="F52" s="5" t="s">
        <v>0</v>
      </c>
      <c r="G52" s="6">
        <v>2012.84</v>
      </c>
      <c r="H52" s="6">
        <v>105.94</v>
      </c>
      <c r="I52" s="6"/>
      <c r="J52" s="6"/>
      <c r="K52" s="6"/>
      <c r="L52" s="6"/>
      <c r="M52" s="6">
        <f t="shared" si="1"/>
        <v>2118.7799999999997</v>
      </c>
      <c r="N52" s="7">
        <v>42139</v>
      </c>
      <c r="O52" s="7">
        <v>42169</v>
      </c>
      <c r="P52" s="8"/>
      <c r="Q52" s="8"/>
      <c r="R52" s="8"/>
      <c r="S52" s="3">
        <v>2012.84</v>
      </c>
      <c r="T52" s="26" t="s">
        <v>199</v>
      </c>
    </row>
    <row r="53" spans="1:20" s="4" customFormat="1" ht="24" customHeight="1">
      <c r="A53" s="4" t="s">
        <v>202</v>
      </c>
      <c r="B53" s="18" t="s">
        <v>57</v>
      </c>
      <c r="C53" s="38" t="s">
        <v>184</v>
      </c>
      <c r="D53" s="38"/>
      <c r="E53" s="38"/>
      <c r="F53" s="5" t="s">
        <v>0</v>
      </c>
      <c r="G53" s="6">
        <v>2460.13</v>
      </c>
      <c r="H53" s="6">
        <v>129.49</v>
      </c>
      <c r="I53" s="6"/>
      <c r="J53" s="6"/>
      <c r="K53" s="6"/>
      <c r="L53" s="6"/>
      <c r="M53" s="6">
        <f t="shared" si="1"/>
        <v>2589.62</v>
      </c>
      <c r="N53" s="7">
        <v>42155</v>
      </c>
      <c r="O53" s="7">
        <v>42185</v>
      </c>
      <c r="P53" s="8"/>
      <c r="Q53" s="8"/>
      <c r="R53" s="8"/>
      <c r="S53" s="3">
        <v>2460.13</v>
      </c>
      <c r="T53" s="26" t="s">
        <v>199</v>
      </c>
    </row>
    <row r="54" spans="1:20" s="4" customFormat="1" ht="23.25" customHeight="1">
      <c r="A54" s="4" t="s">
        <v>202</v>
      </c>
      <c r="B54" s="18" t="s">
        <v>58</v>
      </c>
      <c r="C54" s="38" t="s">
        <v>184</v>
      </c>
      <c r="D54" s="38"/>
      <c r="E54" s="38"/>
      <c r="F54" s="5" t="s">
        <v>0</v>
      </c>
      <c r="G54" s="6">
        <v>2236.49</v>
      </c>
      <c r="H54" s="6">
        <v>117.71</v>
      </c>
      <c r="I54" s="6"/>
      <c r="J54" s="6"/>
      <c r="K54" s="6"/>
      <c r="L54" s="6"/>
      <c r="M54" s="6">
        <f t="shared" si="1"/>
        <v>2354.2</v>
      </c>
      <c r="N54" s="7">
        <v>42170</v>
      </c>
      <c r="O54" s="7">
        <v>42200</v>
      </c>
      <c r="P54" s="8"/>
      <c r="Q54" s="8"/>
      <c r="R54" s="8"/>
      <c r="S54" s="3">
        <v>2236.49</v>
      </c>
      <c r="T54" s="26" t="s">
        <v>199</v>
      </c>
    </row>
    <row r="55" spans="1:20" s="4" customFormat="1" ht="21.75" customHeight="1">
      <c r="A55" s="4" t="s">
        <v>202</v>
      </c>
      <c r="B55" s="18" t="s">
        <v>59</v>
      </c>
      <c r="C55" s="38" t="s">
        <v>184</v>
      </c>
      <c r="D55" s="38"/>
      <c r="E55" s="38"/>
      <c r="F55" s="5" t="s">
        <v>0</v>
      </c>
      <c r="G55" s="6">
        <v>2683.78</v>
      </c>
      <c r="H55" s="6">
        <v>141.26</v>
      </c>
      <c r="I55" s="6"/>
      <c r="J55" s="6"/>
      <c r="K55" s="6"/>
      <c r="L55" s="6"/>
      <c r="M55" s="6">
        <f t="shared" si="1"/>
        <v>2825.04</v>
      </c>
      <c r="N55" s="7">
        <v>42185</v>
      </c>
      <c r="O55" s="7">
        <v>42215</v>
      </c>
      <c r="P55" s="8"/>
      <c r="Q55" s="8"/>
      <c r="R55" s="8"/>
      <c r="S55" s="3">
        <v>2683.78</v>
      </c>
      <c r="T55" s="26" t="s">
        <v>199</v>
      </c>
    </row>
    <row r="56" spans="1:20" s="4" customFormat="1" ht="25.5" customHeight="1">
      <c r="A56" s="4" t="s">
        <v>202</v>
      </c>
      <c r="B56" s="18" t="s">
        <v>60</v>
      </c>
      <c r="C56" s="38" t="s">
        <v>184</v>
      </c>
      <c r="D56" s="38"/>
      <c r="E56" s="38"/>
      <c r="F56" s="5" t="s">
        <v>0</v>
      </c>
      <c r="G56" s="6">
        <v>6587.9</v>
      </c>
      <c r="H56" s="6">
        <v>291.5</v>
      </c>
      <c r="I56" s="6"/>
      <c r="J56" s="6"/>
      <c r="K56" s="6"/>
      <c r="L56" s="6"/>
      <c r="M56" s="6">
        <f t="shared" si="1"/>
        <v>6879.4</v>
      </c>
      <c r="N56" s="7">
        <v>42185</v>
      </c>
      <c r="O56" s="7">
        <v>42215</v>
      </c>
      <c r="P56" s="8"/>
      <c r="Q56" s="8"/>
      <c r="R56" s="8"/>
      <c r="S56" s="3">
        <v>6587.9</v>
      </c>
      <c r="T56" s="26" t="s">
        <v>199</v>
      </c>
    </row>
    <row r="57" spans="1:20" s="4" customFormat="1" ht="25.5" customHeight="1">
      <c r="A57" s="4" t="s">
        <v>202</v>
      </c>
      <c r="B57" s="18" t="s">
        <v>61</v>
      </c>
      <c r="C57" s="38" t="s">
        <v>184</v>
      </c>
      <c r="D57" s="38"/>
      <c r="E57" s="38"/>
      <c r="F57" s="5" t="s">
        <v>0</v>
      </c>
      <c r="G57" s="6">
        <v>2542.87</v>
      </c>
      <c r="H57" s="6">
        <v>133.84</v>
      </c>
      <c r="I57" s="6"/>
      <c r="J57" s="6"/>
      <c r="K57" s="6"/>
      <c r="L57" s="6"/>
      <c r="M57" s="6">
        <f t="shared" si="1"/>
        <v>2676.71</v>
      </c>
      <c r="N57" s="7">
        <v>42200</v>
      </c>
      <c r="O57" s="7">
        <v>42230</v>
      </c>
      <c r="P57" s="8"/>
      <c r="Q57" s="8"/>
      <c r="R57" s="8"/>
      <c r="S57" s="3">
        <v>2542.87</v>
      </c>
      <c r="T57" s="26" t="s">
        <v>199</v>
      </c>
    </row>
    <row r="58" spans="1:20" s="4" customFormat="1" ht="21" customHeight="1">
      <c r="A58" s="4" t="s">
        <v>202</v>
      </c>
      <c r="B58" s="18" t="s">
        <v>62</v>
      </c>
      <c r="C58" s="38" t="s">
        <v>184</v>
      </c>
      <c r="D58" s="38"/>
      <c r="E58" s="38"/>
      <c r="F58" s="5" t="s">
        <v>0</v>
      </c>
      <c r="G58" s="6">
        <v>2236.49</v>
      </c>
      <c r="H58" s="6">
        <v>117.71</v>
      </c>
      <c r="I58" s="6"/>
      <c r="J58" s="6"/>
      <c r="K58" s="6"/>
      <c r="L58" s="6"/>
      <c r="M58" s="6">
        <f t="shared" si="1"/>
        <v>2354.2</v>
      </c>
      <c r="N58" s="9">
        <v>42325</v>
      </c>
      <c r="O58" s="9">
        <v>42355</v>
      </c>
      <c r="P58" s="8"/>
      <c r="Q58" s="8"/>
      <c r="R58" s="8"/>
      <c r="S58" s="3">
        <v>2236.49</v>
      </c>
      <c r="T58" s="26" t="s">
        <v>199</v>
      </c>
    </row>
    <row r="59" spans="1:20" s="4" customFormat="1" ht="25.5" customHeight="1">
      <c r="A59" s="4" t="s">
        <v>202</v>
      </c>
      <c r="B59" s="18" t="s">
        <v>63</v>
      </c>
      <c r="C59" s="38" t="s">
        <v>184</v>
      </c>
      <c r="D59" s="38"/>
      <c r="E59" s="38"/>
      <c r="F59" s="5" t="s">
        <v>0</v>
      </c>
      <c r="G59" s="6">
        <v>2236.49</v>
      </c>
      <c r="H59" s="6">
        <v>117.71</v>
      </c>
      <c r="I59" s="6"/>
      <c r="J59" s="6"/>
      <c r="K59" s="6"/>
      <c r="L59" s="6"/>
      <c r="M59" s="6">
        <f t="shared" si="1"/>
        <v>2354.2</v>
      </c>
      <c r="N59" s="9">
        <v>42325</v>
      </c>
      <c r="O59" s="9">
        <v>42355</v>
      </c>
      <c r="P59" s="8"/>
      <c r="Q59" s="8"/>
      <c r="R59" s="8"/>
      <c r="S59" s="3">
        <v>2236.49</v>
      </c>
      <c r="T59" s="26" t="s">
        <v>199</v>
      </c>
    </row>
    <row r="60" spans="2:20" s="4" customFormat="1" ht="12.75" customHeight="1">
      <c r="B60" s="18" t="s">
        <v>174</v>
      </c>
      <c r="C60" s="38" t="s">
        <v>173</v>
      </c>
      <c r="D60" s="38"/>
      <c r="E60" s="38"/>
      <c r="F60" s="5" t="s">
        <v>175</v>
      </c>
      <c r="G60" s="6">
        <v>6010.16</v>
      </c>
      <c r="H60" s="6"/>
      <c r="I60" s="6">
        <v>667.8</v>
      </c>
      <c r="J60" s="6">
        <v>1202.04</v>
      </c>
      <c r="K60" s="6"/>
      <c r="L60" s="6"/>
      <c r="M60" s="6">
        <f t="shared" si="1"/>
        <v>7880</v>
      </c>
      <c r="N60" s="7">
        <v>42929</v>
      </c>
      <c r="O60" s="7">
        <v>42929</v>
      </c>
      <c r="P60" s="3">
        <v>6010.16</v>
      </c>
      <c r="Q60" s="3"/>
      <c r="R60" s="8"/>
      <c r="S60" s="8"/>
      <c r="T60" s="28"/>
    </row>
    <row r="61" spans="1:20" s="4" customFormat="1" ht="27" customHeight="1">
      <c r="A61" s="4" t="s">
        <v>202</v>
      </c>
      <c r="B61" s="18" t="s">
        <v>194</v>
      </c>
      <c r="C61" s="38" t="s">
        <v>195</v>
      </c>
      <c r="D61" s="38"/>
      <c r="E61" s="38"/>
      <c r="F61" s="5" t="s">
        <v>196</v>
      </c>
      <c r="G61" s="6">
        <v>56274</v>
      </c>
      <c r="H61" s="6">
        <v>2490</v>
      </c>
      <c r="I61" s="6"/>
      <c r="J61" s="6"/>
      <c r="K61" s="6"/>
      <c r="L61" s="6"/>
      <c r="M61" s="6">
        <f t="shared" si="1"/>
        <v>58764</v>
      </c>
      <c r="N61" s="7">
        <v>42927</v>
      </c>
      <c r="O61" s="7">
        <v>42927</v>
      </c>
      <c r="P61" s="3">
        <v>56274</v>
      </c>
      <c r="Q61" s="3"/>
      <c r="R61" s="8"/>
      <c r="S61" s="8"/>
      <c r="T61" s="28"/>
    </row>
    <row r="62" spans="1:20" s="4" customFormat="1" ht="39" customHeight="1">
      <c r="A62" s="4" t="s">
        <v>202</v>
      </c>
      <c r="B62" s="18" t="s">
        <v>66</v>
      </c>
      <c r="C62" s="37" t="s">
        <v>67</v>
      </c>
      <c r="D62" s="37"/>
      <c r="E62" s="37"/>
      <c r="F62" s="5" t="s">
        <v>274</v>
      </c>
      <c r="G62" s="6">
        <v>90860</v>
      </c>
      <c r="H62" s="6"/>
      <c r="I62" s="6"/>
      <c r="J62" s="6"/>
      <c r="K62" s="6"/>
      <c r="L62" s="6"/>
      <c r="M62" s="6">
        <f t="shared" si="1"/>
        <v>90860</v>
      </c>
      <c r="N62" s="9">
        <v>41971</v>
      </c>
      <c r="O62" s="9">
        <v>41971</v>
      </c>
      <c r="P62" s="8"/>
      <c r="Q62" s="8"/>
      <c r="R62" s="8"/>
      <c r="S62" s="3">
        <v>90860</v>
      </c>
      <c r="T62" s="28" t="s">
        <v>275</v>
      </c>
    </row>
    <row r="63" spans="1:20" s="4" customFormat="1" ht="12">
      <c r="A63" s="4" t="s">
        <v>202</v>
      </c>
      <c r="B63" s="18" t="s">
        <v>68</v>
      </c>
      <c r="C63" s="38" t="s">
        <v>185</v>
      </c>
      <c r="D63" s="38"/>
      <c r="E63" s="38"/>
      <c r="F63" s="13" t="s">
        <v>172</v>
      </c>
      <c r="G63" s="6">
        <v>8815.44</v>
      </c>
      <c r="H63" s="6">
        <v>390.07</v>
      </c>
      <c r="I63" s="6"/>
      <c r="J63" s="6"/>
      <c r="K63" s="6"/>
      <c r="L63" s="6"/>
      <c r="M63" s="6">
        <f t="shared" si="1"/>
        <v>9205.51</v>
      </c>
      <c r="N63" s="10">
        <v>42861</v>
      </c>
      <c r="O63" s="10">
        <v>42861</v>
      </c>
      <c r="P63" s="8"/>
      <c r="Q63" s="8"/>
      <c r="R63" s="3">
        <v>8815.44</v>
      </c>
      <c r="S63" s="8"/>
      <c r="T63" s="28"/>
    </row>
    <row r="64" spans="1:23" s="4" customFormat="1" ht="40.5" customHeight="1">
      <c r="A64" s="4" t="s">
        <v>202</v>
      </c>
      <c r="B64" s="18" t="s">
        <v>68</v>
      </c>
      <c r="C64" s="37" t="s">
        <v>178</v>
      </c>
      <c r="D64" s="37"/>
      <c r="E64" s="37"/>
      <c r="F64" s="28" t="s">
        <v>254</v>
      </c>
      <c r="G64" s="29">
        <v>230762.85</v>
      </c>
      <c r="H64" s="6">
        <v>10210.14</v>
      </c>
      <c r="I64" s="28"/>
      <c r="J64" s="28"/>
      <c r="K64" s="30"/>
      <c r="L64" s="30"/>
      <c r="M64" s="6">
        <f t="shared" si="1"/>
        <v>240972.99</v>
      </c>
      <c r="N64" s="10">
        <v>42861</v>
      </c>
      <c r="O64" s="10">
        <v>42861</v>
      </c>
      <c r="P64" s="30"/>
      <c r="Q64" s="30">
        <v>230762.85</v>
      </c>
      <c r="R64" s="20"/>
      <c r="S64" s="21"/>
      <c r="T64" s="17" t="s">
        <v>255</v>
      </c>
      <c r="U64" s="19"/>
      <c r="V64" s="36"/>
      <c r="W64" s="36"/>
    </row>
    <row r="65" spans="1:20" s="4" customFormat="1" ht="12.75" customHeight="1">
      <c r="A65" s="4" t="s">
        <v>202</v>
      </c>
      <c r="B65" s="18" t="s">
        <v>69</v>
      </c>
      <c r="C65" s="37" t="s">
        <v>70</v>
      </c>
      <c r="D65" s="37"/>
      <c r="E65" s="37"/>
      <c r="F65" s="5" t="s">
        <v>272</v>
      </c>
      <c r="G65" s="6">
        <v>26309.79</v>
      </c>
      <c r="H65" s="6">
        <v>1164.15</v>
      </c>
      <c r="I65" s="6"/>
      <c r="J65" s="6"/>
      <c r="K65" s="6"/>
      <c r="L65" s="6"/>
      <c r="M65" s="6">
        <f t="shared" si="1"/>
        <v>27473.940000000002</v>
      </c>
      <c r="N65" s="7">
        <v>42873</v>
      </c>
      <c r="O65" s="7">
        <v>42903</v>
      </c>
      <c r="P65" s="8"/>
      <c r="Q65" s="8"/>
      <c r="R65" s="3">
        <v>26309.79</v>
      </c>
      <c r="S65" s="8"/>
      <c r="T65" s="28"/>
    </row>
    <row r="66" spans="1:20" s="4" customFormat="1" ht="12.75" customHeight="1">
      <c r="A66" s="4" t="s">
        <v>202</v>
      </c>
      <c r="B66" s="18" t="s">
        <v>273</v>
      </c>
      <c r="C66" s="37" t="s">
        <v>70</v>
      </c>
      <c r="D66" s="37"/>
      <c r="E66" s="37"/>
      <c r="F66" s="5" t="s">
        <v>265</v>
      </c>
      <c r="G66" s="6">
        <v>148236.52</v>
      </c>
      <c r="H66" s="6">
        <v>6591.02</v>
      </c>
      <c r="I66" s="6"/>
      <c r="J66" s="6"/>
      <c r="K66" s="6"/>
      <c r="L66" s="6"/>
      <c r="M66" s="6">
        <f t="shared" si="1"/>
        <v>154827.53999999998</v>
      </c>
      <c r="N66" s="7">
        <v>42928</v>
      </c>
      <c r="O66" s="7">
        <v>42928</v>
      </c>
      <c r="P66" s="3">
        <v>148236.52</v>
      </c>
      <c r="Q66" s="8"/>
      <c r="R66" s="3"/>
      <c r="S66" s="8"/>
      <c r="T66" s="28"/>
    </row>
    <row r="67" spans="1:20" s="4" customFormat="1" ht="12.75" customHeight="1">
      <c r="A67" s="4" t="s">
        <v>202</v>
      </c>
      <c r="B67" s="18" t="s">
        <v>71</v>
      </c>
      <c r="C67" s="38" t="s">
        <v>186</v>
      </c>
      <c r="D67" s="38"/>
      <c r="E67" s="38"/>
      <c r="F67" s="5" t="s">
        <v>72</v>
      </c>
      <c r="G67" s="6">
        <v>11865</v>
      </c>
      <c r="H67" s="6">
        <v>525</v>
      </c>
      <c r="I67" s="6"/>
      <c r="J67" s="6"/>
      <c r="K67" s="6"/>
      <c r="L67" s="6"/>
      <c r="M67" s="6">
        <f t="shared" si="1"/>
        <v>12390</v>
      </c>
      <c r="N67" s="10">
        <v>42742</v>
      </c>
      <c r="O67" s="7">
        <v>42947</v>
      </c>
      <c r="P67" s="3">
        <v>11865</v>
      </c>
      <c r="Q67" s="8"/>
      <c r="R67" s="8"/>
      <c r="S67" s="8"/>
      <c r="T67" s="28"/>
    </row>
    <row r="68" spans="1:20" s="4" customFormat="1" ht="12.75" customHeight="1">
      <c r="A68" s="4" t="s">
        <v>202</v>
      </c>
      <c r="B68" s="18" t="s">
        <v>73</v>
      </c>
      <c r="C68" s="37" t="s">
        <v>74</v>
      </c>
      <c r="D68" s="37"/>
      <c r="E68" s="37"/>
      <c r="F68" s="5" t="s">
        <v>75</v>
      </c>
      <c r="G68" s="6">
        <v>39758.2</v>
      </c>
      <c r="H68" s="6">
        <v>1847.5</v>
      </c>
      <c r="I68" s="6"/>
      <c r="J68" s="6">
        <v>1995.3</v>
      </c>
      <c r="K68" s="6"/>
      <c r="L68" s="6"/>
      <c r="M68" s="6">
        <f t="shared" si="1"/>
        <v>43601</v>
      </c>
      <c r="N68" s="10">
        <v>42742</v>
      </c>
      <c r="O68" s="7">
        <v>42947</v>
      </c>
      <c r="P68" s="3">
        <v>39758.2</v>
      </c>
      <c r="Q68" s="8"/>
      <c r="R68" s="8"/>
      <c r="S68" s="8"/>
      <c r="T68" s="28"/>
    </row>
    <row r="69" spans="1:20" s="4" customFormat="1" ht="12.75" customHeight="1">
      <c r="A69" s="4" t="s">
        <v>202</v>
      </c>
      <c r="B69" s="18" t="s">
        <v>79</v>
      </c>
      <c r="C69" s="37" t="s">
        <v>77</v>
      </c>
      <c r="D69" s="37"/>
      <c r="E69" s="37"/>
      <c r="F69" s="5" t="s">
        <v>205</v>
      </c>
      <c r="G69" s="6">
        <v>37660</v>
      </c>
      <c r="H69" s="6">
        <v>1750</v>
      </c>
      <c r="I69" s="6"/>
      <c r="J69" s="6">
        <v>1890</v>
      </c>
      <c r="K69" s="6"/>
      <c r="L69" s="6"/>
      <c r="M69" s="6">
        <f t="shared" si="1"/>
        <v>41300</v>
      </c>
      <c r="N69" s="10">
        <v>42923</v>
      </c>
      <c r="O69" s="10">
        <v>42894</v>
      </c>
      <c r="P69" s="3">
        <v>37660</v>
      </c>
      <c r="Q69" s="8"/>
      <c r="R69" s="8"/>
      <c r="S69" s="8"/>
      <c r="T69" s="28"/>
    </row>
    <row r="70" spans="1:20" s="4" customFormat="1" ht="36">
      <c r="A70" s="4" t="s">
        <v>202</v>
      </c>
      <c r="B70" s="18" t="s">
        <v>81</v>
      </c>
      <c r="C70" s="37" t="s">
        <v>82</v>
      </c>
      <c r="D70" s="37"/>
      <c r="E70" s="37"/>
      <c r="F70" s="13" t="s">
        <v>204</v>
      </c>
      <c r="G70" s="6">
        <v>133650.75</v>
      </c>
      <c r="H70" s="6">
        <v>5913.75</v>
      </c>
      <c r="I70" s="6"/>
      <c r="J70" s="6"/>
      <c r="K70" s="6"/>
      <c r="L70" s="6"/>
      <c r="M70" s="6">
        <f t="shared" si="1"/>
        <v>139564.5</v>
      </c>
      <c r="N70" s="10">
        <v>42832</v>
      </c>
      <c r="O70" s="10">
        <v>42802</v>
      </c>
      <c r="P70" s="3">
        <v>133650.75</v>
      </c>
      <c r="Q70" s="8"/>
      <c r="R70" s="8"/>
      <c r="S70" s="8"/>
      <c r="T70" s="28"/>
    </row>
    <row r="71" spans="1:20" s="4" customFormat="1" ht="12.75" customHeight="1">
      <c r="A71" s="4" t="s">
        <v>202</v>
      </c>
      <c r="B71" s="18" t="s">
        <v>115</v>
      </c>
      <c r="C71" s="37" t="s">
        <v>84</v>
      </c>
      <c r="D71" s="37"/>
      <c r="E71" s="37"/>
      <c r="F71" s="5" t="s">
        <v>206</v>
      </c>
      <c r="G71" s="6">
        <v>31915.24</v>
      </c>
      <c r="H71" s="6">
        <v>1483.06</v>
      </c>
      <c r="I71" s="6"/>
      <c r="J71" s="6">
        <v>1601.7</v>
      </c>
      <c r="K71" s="6"/>
      <c r="L71" s="6"/>
      <c r="M71" s="6">
        <f t="shared" si="1"/>
        <v>35000</v>
      </c>
      <c r="N71" s="7">
        <v>42853</v>
      </c>
      <c r="O71" s="7">
        <v>42883</v>
      </c>
      <c r="P71" s="8"/>
      <c r="Q71" s="8"/>
      <c r="R71" s="3">
        <v>31915.24</v>
      </c>
      <c r="S71" s="8"/>
      <c r="T71" s="28"/>
    </row>
    <row r="72" spans="1:20" s="4" customFormat="1" ht="12.75" customHeight="1">
      <c r="A72" s="4" t="s">
        <v>202</v>
      </c>
      <c r="B72" s="18" t="s">
        <v>85</v>
      </c>
      <c r="C72" s="37" t="s">
        <v>84</v>
      </c>
      <c r="D72" s="37"/>
      <c r="E72" s="37"/>
      <c r="F72" s="5" t="s">
        <v>207</v>
      </c>
      <c r="G72" s="6">
        <v>27355.92</v>
      </c>
      <c r="H72" s="6">
        <v>1271.19</v>
      </c>
      <c r="I72" s="6"/>
      <c r="J72" s="6">
        <v>1372.99</v>
      </c>
      <c r="K72" s="6"/>
      <c r="L72" s="6"/>
      <c r="M72" s="6">
        <f aca="true" t="shared" si="2" ref="M72:M103">+G72+H72+I72+J72+K72+L72</f>
        <v>30000.1</v>
      </c>
      <c r="N72" s="7">
        <v>42885</v>
      </c>
      <c r="O72" s="7">
        <v>42915</v>
      </c>
      <c r="P72" s="8"/>
      <c r="Q72" s="3">
        <v>27355.92</v>
      </c>
      <c r="R72" s="8"/>
      <c r="S72" s="8"/>
      <c r="T72" s="28"/>
    </row>
    <row r="73" spans="1:20" s="4" customFormat="1" ht="12.75" customHeight="1">
      <c r="A73" s="4" t="s">
        <v>202</v>
      </c>
      <c r="B73" s="18" t="s">
        <v>86</v>
      </c>
      <c r="C73" s="37" t="s">
        <v>87</v>
      </c>
      <c r="D73" s="37"/>
      <c r="E73" s="37"/>
      <c r="F73" s="5" t="s">
        <v>210</v>
      </c>
      <c r="G73" s="6">
        <v>22230</v>
      </c>
      <c r="H73" s="6"/>
      <c r="I73" s="6">
        <v>2470</v>
      </c>
      <c r="J73" s="6">
        <v>4446</v>
      </c>
      <c r="K73" s="6"/>
      <c r="L73" s="6"/>
      <c r="M73" s="6">
        <f t="shared" si="2"/>
        <v>29146</v>
      </c>
      <c r="N73" s="10">
        <v>42742</v>
      </c>
      <c r="O73" s="7">
        <v>42947</v>
      </c>
      <c r="P73" s="3">
        <v>22230</v>
      </c>
      <c r="Q73" s="8"/>
      <c r="R73" s="8"/>
      <c r="S73" s="8"/>
      <c r="T73" s="28"/>
    </row>
    <row r="74" spans="1:20" s="4" customFormat="1" ht="12.75" customHeight="1">
      <c r="A74" s="4" t="s">
        <v>202</v>
      </c>
      <c r="B74" s="18" t="s">
        <v>88</v>
      </c>
      <c r="C74" s="37" t="s">
        <v>89</v>
      </c>
      <c r="D74" s="37"/>
      <c r="E74" s="37"/>
      <c r="F74" s="5" t="s">
        <v>211</v>
      </c>
      <c r="G74" s="6">
        <v>37660</v>
      </c>
      <c r="H74" s="6">
        <v>1750</v>
      </c>
      <c r="I74" s="6"/>
      <c r="J74" s="6">
        <v>1890</v>
      </c>
      <c r="K74" s="6"/>
      <c r="L74" s="6"/>
      <c r="M74" s="6">
        <f t="shared" si="2"/>
        <v>41300</v>
      </c>
      <c r="N74" s="15">
        <v>43076</v>
      </c>
      <c r="O74" s="15">
        <v>43047</v>
      </c>
      <c r="P74" s="3">
        <v>37660</v>
      </c>
      <c r="Q74" s="8"/>
      <c r="R74" s="8"/>
      <c r="S74" s="8"/>
      <c r="T74" s="28"/>
    </row>
    <row r="75" spans="1:20" s="4" customFormat="1" ht="12.75" customHeight="1">
      <c r="A75" s="4" t="s">
        <v>202</v>
      </c>
      <c r="B75" s="18" t="s">
        <v>90</v>
      </c>
      <c r="C75" s="37" t="s">
        <v>89</v>
      </c>
      <c r="D75" s="37"/>
      <c r="E75" s="37"/>
      <c r="F75" s="5" t="s">
        <v>213</v>
      </c>
      <c r="G75" s="6">
        <v>37660</v>
      </c>
      <c r="H75" s="6">
        <v>1750</v>
      </c>
      <c r="I75" s="6"/>
      <c r="J75" s="6">
        <v>1890</v>
      </c>
      <c r="K75" s="6"/>
      <c r="L75" s="6"/>
      <c r="M75" s="6">
        <f t="shared" si="2"/>
        <v>41300</v>
      </c>
      <c r="N75" s="15">
        <v>43076</v>
      </c>
      <c r="O75" s="15">
        <v>43047</v>
      </c>
      <c r="P75" s="3">
        <v>37660</v>
      </c>
      <c r="Q75" s="8"/>
      <c r="R75" s="8"/>
      <c r="S75" s="8"/>
      <c r="T75" s="28"/>
    </row>
    <row r="76" spans="1:20" s="4" customFormat="1" ht="12.75" customHeight="1">
      <c r="A76" s="4" t="s">
        <v>202</v>
      </c>
      <c r="B76" s="18" t="s">
        <v>91</v>
      </c>
      <c r="C76" s="37" t="s">
        <v>89</v>
      </c>
      <c r="D76" s="37"/>
      <c r="E76" s="37"/>
      <c r="F76" s="5" t="s">
        <v>212</v>
      </c>
      <c r="G76" s="6">
        <v>37660</v>
      </c>
      <c r="H76" s="6">
        <v>1750</v>
      </c>
      <c r="I76" s="6"/>
      <c r="J76" s="6">
        <v>1890</v>
      </c>
      <c r="K76" s="6"/>
      <c r="L76" s="6"/>
      <c r="M76" s="6">
        <f t="shared" si="2"/>
        <v>41300</v>
      </c>
      <c r="N76" s="15">
        <v>43076</v>
      </c>
      <c r="O76" s="15">
        <v>43047</v>
      </c>
      <c r="P76" s="3">
        <v>37660</v>
      </c>
      <c r="Q76" s="8"/>
      <c r="R76" s="8"/>
      <c r="S76" s="8"/>
      <c r="T76" s="28"/>
    </row>
    <row r="77" spans="1:20" s="4" customFormat="1" ht="12">
      <c r="A77" s="4" t="s">
        <v>202</v>
      </c>
      <c r="B77" s="18" t="s">
        <v>92</v>
      </c>
      <c r="C77" s="37" t="s">
        <v>93</v>
      </c>
      <c r="D77" s="37"/>
      <c r="E77" s="37"/>
      <c r="F77" s="5" t="s">
        <v>215</v>
      </c>
      <c r="G77" s="6">
        <v>12216.7</v>
      </c>
      <c r="H77" s="6">
        <v>12216.7</v>
      </c>
      <c r="I77" s="6"/>
      <c r="J77" s="6"/>
      <c r="K77" s="6"/>
      <c r="L77" s="6"/>
      <c r="M77" s="6">
        <f t="shared" si="2"/>
        <v>24433.4</v>
      </c>
      <c r="N77" s="10">
        <v>41275</v>
      </c>
      <c r="O77" s="7">
        <v>41305</v>
      </c>
      <c r="P77" s="8"/>
      <c r="Q77" s="8"/>
      <c r="R77" s="8"/>
      <c r="S77" s="3">
        <v>12216.7</v>
      </c>
      <c r="T77" s="27" t="s">
        <v>217</v>
      </c>
    </row>
    <row r="78" spans="1:20" s="4" customFormat="1" ht="24">
      <c r="A78" s="4" t="s">
        <v>202</v>
      </c>
      <c r="B78" s="18" t="s">
        <v>94</v>
      </c>
      <c r="C78" s="37" t="s">
        <v>93</v>
      </c>
      <c r="D78" s="37"/>
      <c r="E78" s="37"/>
      <c r="F78" s="5" t="s">
        <v>216</v>
      </c>
      <c r="G78" s="6">
        <v>10261.95</v>
      </c>
      <c r="H78" s="6">
        <v>10261.95</v>
      </c>
      <c r="I78" s="6"/>
      <c r="J78" s="6"/>
      <c r="K78" s="6"/>
      <c r="L78" s="6"/>
      <c r="M78" s="6">
        <f t="shared" si="2"/>
        <v>20523.9</v>
      </c>
      <c r="N78" s="10">
        <v>41275</v>
      </c>
      <c r="O78" s="7">
        <v>41305</v>
      </c>
      <c r="P78" s="8"/>
      <c r="Q78" s="8"/>
      <c r="R78" s="8"/>
      <c r="S78" s="3">
        <v>10261.95</v>
      </c>
      <c r="T78" s="27" t="s">
        <v>217</v>
      </c>
    </row>
    <row r="79" spans="1:20" s="4" customFormat="1" ht="24">
      <c r="A79" s="4" t="s">
        <v>202</v>
      </c>
      <c r="B79" s="18" t="s">
        <v>95</v>
      </c>
      <c r="C79" s="37" t="s">
        <v>93</v>
      </c>
      <c r="D79" s="37"/>
      <c r="E79" s="37"/>
      <c r="F79" s="5" t="s">
        <v>214</v>
      </c>
      <c r="G79" s="6">
        <v>3397</v>
      </c>
      <c r="H79" s="6">
        <v>3397</v>
      </c>
      <c r="I79" s="6"/>
      <c r="J79" s="6"/>
      <c r="K79" s="6"/>
      <c r="L79" s="6"/>
      <c r="M79" s="6">
        <f t="shared" si="2"/>
        <v>6794</v>
      </c>
      <c r="N79" s="10">
        <v>41275</v>
      </c>
      <c r="O79" s="7">
        <v>41305</v>
      </c>
      <c r="P79" s="8"/>
      <c r="Q79" s="8"/>
      <c r="R79" s="8"/>
      <c r="S79" s="3">
        <v>3397</v>
      </c>
      <c r="T79" s="27" t="s">
        <v>217</v>
      </c>
    </row>
    <row r="80" spans="1:20" s="4" customFormat="1" ht="12.75" customHeight="1">
      <c r="A80" s="4" t="s">
        <v>202</v>
      </c>
      <c r="B80" s="18" t="s">
        <v>97</v>
      </c>
      <c r="C80" s="37" t="s">
        <v>96</v>
      </c>
      <c r="D80" s="37"/>
      <c r="E80" s="37"/>
      <c r="F80" s="5" t="s">
        <v>208</v>
      </c>
      <c r="G80" s="6">
        <v>25200</v>
      </c>
      <c r="H80" s="6"/>
      <c r="I80" s="6">
        <v>2800</v>
      </c>
      <c r="J80" s="6">
        <v>5040</v>
      </c>
      <c r="K80" s="6"/>
      <c r="L80" s="6"/>
      <c r="M80" s="6">
        <f t="shared" si="2"/>
        <v>33040</v>
      </c>
      <c r="N80" s="10">
        <v>42742</v>
      </c>
      <c r="O80" s="7">
        <v>42947</v>
      </c>
      <c r="P80" s="3">
        <v>25200</v>
      </c>
      <c r="Q80" s="8"/>
      <c r="R80" s="8"/>
      <c r="S80" s="8"/>
      <c r="T80" s="28"/>
    </row>
    <row r="81" spans="1:20" s="4" customFormat="1" ht="12.75" customHeight="1">
      <c r="A81" s="4" t="s">
        <v>202</v>
      </c>
      <c r="B81" s="18" t="s">
        <v>98</v>
      </c>
      <c r="C81" s="37" t="s">
        <v>99</v>
      </c>
      <c r="D81" s="37"/>
      <c r="E81" s="37"/>
      <c r="F81" s="5" t="s">
        <v>209</v>
      </c>
      <c r="G81" s="6">
        <v>85500</v>
      </c>
      <c r="H81" s="6">
        <v>4500</v>
      </c>
      <c r="I81" s="6"/>
      <c r="J81" s="6"/>
      <c r="K81" s="6"/>
      <c r="L81" s="6"/>
      <c r="M81" s="6">
        <f t="shared" si="2"/>
        <v>90000</v>
      </c>
      <c r="N81" s="10">
        <v>42830</v>
      </c>
      <c r="O81" s="10">
        <v>42800</v>
      </c>
      <c r="P81" s="8"/>
      <c r="Q81" s="8"/>
      <c r="R81" s="3">
        <v>85500</v>
      </c>
      <c r="S81" s="8"/>
      <c r="T81" s="28"/>
    </row>
    <row r="82" spans="1:20" s="4" customFormat="1" ht="12.75" customHeight="1">
      <c r="A82" s="4" t="s">
        <v>202</v>
      </c>
      <c r="B82" s="18" t="s">
        <v>260</v>
      </c>
      <c r="C82" s="37" t="s">
        <v>261</v>
      </c>
      <c r="D82" s="37"/>
      <c r="E82" s="37"/>
      <c r="F82" s="5" t="s">
        <v>262</v>
      </c>
      <c r="G82" s="6">
        <v>29732.5</v>
      </c>
      <c r="H82" s="6">
        <v>1315.6</v>
      </c>
      <c r="I82" s="6"/>
      <c r="J82" s="6"/>
      <c r="K82" s="6"/>
      <c r="L82" s="6"/>
      <c r="M82" s="6">
        <f t="shared" si="2"/>
        <v>31048.1</v>
      </c>
      <c r="N82" s="7">
        <v>42917</v>
      </c>
      <c r="O82" s="7">
        <v>42917</v>
      </c>
      <c r="P82" s="3">
        <v>29732.5</v>
      </c>
      <c r="Q82" s="8"/>
      <c r="R82" s="8"/>
      <c r="S82" s="3"/>
      <c r="T82" s="28"/>
    </row>
    <row r="83" spans="1:20" s="4" customFormat="1" ht="36">
      <c r="A83" s="4" t="s">
        <v>202</v>
      </c>
      <c r="B83" s="18" t="s">
        <v>100</v>
      </c>
      <c r="C83" s="37" t="s">
        <v>101</v>
      </c>
      <c r="D83" s="37"/>
      <c r="E83" s="37"/>
      <c r="F83" s="13" t="s">
        <v>218</v>
      </c>
      <c r="G83" s="6">
        <v>49409.25</v>
      </c>
      <c r="H83" s="6">
        <v>2186.25</v>
      </c>
      <c r="I83" s="6"/>
      <c r="J83" s="6"/>
      <c r="K83" s="6"/>
      <c r="L83" s="6"/>
      <c r="M83" s="6">
        <f t="shared" si="2"/>
        <v>51595.5</v>
      </c>
      <c r="N83" s="10">
        <v>42832</v>
      </c>
      <c r="O83" s="10">
        <v>42802</v>
      </c>
      <c r="P83" s="3">
        <v>49409.25</v>
      </c>
      <c r="Q83" s="8"/>
      <c r="R83" s="8"/>
      <c r="S83" s="8"/>
      <c r="T83" s="28"/>
    </row>
    <row r="84" spans="1:20" s="4" customFormat="1" ht="47.25" customHeight="1">
      <c r="A84" s="4" t="s">
        <v>202</v>
      </c>
      <c r="B84" s="18" t="s">
        <v>171</v>
      </c>
      <c r="C84" s="37" t="s">
        <v>102</v>
      </c>
      <c r="D84" s="37"/>
      <c r="E84" s="37"/>
      <c r="F84" s="5" t="s">
        <v>250</v>
      </c>
      <c r="G84" s="6">
        <v>4294</v>
      </c>
      <c r="H84" s="6">
        <v>190</v>
      </c>
      <c r="I84" s="6"/>
      <c r="J84" s="6"/>
      <c r="K84" s="6"/>
      <c r="L84" s="6"/>
      <c r="M84" s="6">
        <f t="shared" si="2"/>
        <v>4484</v>
      </c>
      <c r="N84" s="7">
        <v>42917</v>
      </c>
      <c r="O84" s="7">
        <v>42917</v>
      </c>
      <c r="P84" s="3">
        <v>4294</v>
      </c>
      <c r="Q84" s="3"/>
      <c r="R84" s="8"/>
      <c r="S84" s="8"/>
      <c r="T84" s="28" t="s">
        <v>244</v>
      </c>
    </row>
    <row r="85" spans="1:20" s="4" customFormat="1" ht="12.75" customHeight="1">
      <c r="A85" s="4" t="s">
        <v>202</v>
      </c>
      <c r="B85" s="18" t="s">
        <v>104</v>
      </c>
      <c r="C85" s="37" t="s">
        <v>103</v>
      </c>
      <c r="D85" s="37"/>
      <c r="E85" s="37"/>
      <c r="F85" s="5" t="s">
        <v>223</v>
      </c>
      <c r="G85" s="6">
        <v>31915.24</v>
      </c>
      <c r="H85" s="6">
        <v>1483.06</v>
      </c>
      <c r="I85" s="6"/>
      <c r="J85" s="6">
        <v>1601.7</v>
      </c>
      <c r="K85" s="6"/>
      <c r="L85" s="6"/>
      <c r="M85" s="6">
        <f t="shared" si="2"/>
        <v>35000</v>
      </c>
      <c r="N85" s="10">
        <v>42801</v>
      </c>
      <c r="O85" s="10">
        <v>42774</v>
      </c>
      <c r="P85" s="3">
        <v>31915.24</v>
      </c>
      <c r="Q85" s="8"/>
      <c r="R85" s="8"/>
      <c r="S85" s="8"/>
      <c r="T85" s="28"/>
    </row>
    <row r="86" spans="1:20" s="4" customFormat="1" ht="27.75" customHeight="1">
      <c r="A86" s="4" t="s">
        <v>202</v>
      </c>
      <c r="B86" s="18" t="s">
        <v>76</v>
      </c>
      <c r="C86" s="37" t="s">
        <v>219</v>
      </c>
      <c r="D86" s="38"/>
      <c r="E86" s="38"/>
      <c r="F86" s="5" t="s">
        <v>220</v>
      </c>
      <c r="G86" s="6">
        <v>37660</v>
      </c>
      <c r="H86" s="6">
        <v>1750</v>
      </c>
      <c r="I86" s="6"/>
      <c r="J86" s="6">
        <v>1890</v>
      </c>
      <c r="K86" s="6"/>
      <c r="L86" s="6"/>
      <c r="M86" s="6">
        <f t="shared" si="2"/>
        <v>41300</v>
      </c>
      <c r="N86" s="10">
        <v>42801</v>
      </c>
      <c r="O86" s="10">
        <v>42774</v>
      </c>
      <c r="P86" s="3">
        <v>37660</v>
      </c>
      <c r="Q86" s="8"/>
      <c r="R86" s="8"/>
      <c r="S86" s="8"/>
      <c r="T86" s="28"/>
    </row>
    <row r="87" spans="1:20" s="4" customFormat="1" ht="28.5" customHeight="1">
      <c r="A87" s="4" t="s">
        <v>202</v>
      </c>
      <c r="B87" s="18" t="s">
        <v>78</v>
      </c>
      <c r="C87" s="38" t="s">
        <v>187</v>
      </c>
      <c r="D87" s="38"/>
      <c r="E87" s="38"/>
      <c r="F87" s="5" t="s">
        <v>221</v>
      </c>
      <c r="G87" s="6">
        <v>37660</v>
      </c>
      <c r="H87" s="6">
        <v>1750</v>
      </c>
      <c r="I87" s="6"/>
      <c r="J87" s="6">
        <v>1890</v>
      </c>
      <c r="K87" s="6"/>
      <c r="L87" s="6"/>
      <c r="M87" s="6">
        <f t="shared" si="2"/>
        <v>41300</v>
      </c>
      <c r="N87" s="10">
        <v>42801</v>
      </c>
      <c r="O87" s="10">
        <v>42774</v>
      </c>
      <c r="P87" s="3">
        <v>37660</v>
      </c>
      <c r="Q87" s="8"/>
      <c r="R87" s="8"/>
      <c r="S87" s="8"/>
      <c r="T87" s="28"/>
    </row>
    <row r="88" spans="1:20" s="4" customFormat="1" ht="30" customHeight="1">
      <c r="A88" s="4" t="s">
        <v>202</v>
      </c>
      <c r="B88" s="18" t="s">
        <v>105</v>
      </c>
      <c r="C88" s="38" t="s">
        <v>187</v>
      </c>
      <c r="D88" s="38"/>
      <c r="E88" s="38"/>
      <c r="F88" s="5" t="s">
        <v>222</v>
      </c>
      <c r="G88" s="6">
        <v>37660</v>
      </c>
      <c r="H88" s="6">
        <v>1750</v>
      </c>
      <c r="I88" s="6"/>
      <c r="J88" s="6">
        <v>1890</v>
      </c>
      <c r="K88" s="6"/>
      <c r="L88" s="6"/>
      <c r="M88" s="6">
        <f t="shared" si="2"/>
        <v>41300</v>
      </c>
      <c r="N88" s="10">
        <v>42801</v>
      </c>
      <c r="O88" s="10">
        <v>42774</v>
      </c>
      <c r="P88" s="3">
        <v>37660</v>
      </c>
      <c r="Q88" s="8"/>
      <c r="R88" s="8"/>
      <c r="S88" s="8"/>
      <c r="T88" s="28"/>
    </row>
    <row r="89" spans="1:20" s="4" customFormat="1" ht="12.75" customHeight="1">
      <c r="A89" s="4" t="s">
        <v>202</v>
      </c>
      <c r="B89" s="18" t="s">
        <v>106</v>
      </c>
      <c r="C89" s="37" t="s">
        <v>107</v>
      </c>
      <c r="D89" s="37"/>
      <c r="E89" s="37"/>
      <c r="F89" s="5" t="s">
        <v>182</v>
      </c>
      <c r="G89" s="6">
        <v>8150.95</v>
      </c>
      <c r="H89" s="6">
        <v>407.54</v>
      </c>
      <c r="I89" s="6"/>
      <c r="J89" s="6"/>
      <c r="K89" s="6"/>
      <c r="L89" s="6"/>
      <c r="M89" s="6">
        <f t="shared" si="2"/>
        <v>8558.49</v>
      </c>
      <c r="N89" s="14">
        <v>41162</v>
      </c>
      <c r="O89" s="14">
        <v>41132</v>
      </c>
      <c r="P89" s="8"/>
      <c r="Q89" s="8"/>
      <c r="R89" s="8"/>
      <c r="S89" s="3">
        <v>8150.95</v>
      </c>
      <c r="T89" s="28"/>
    </row>
    <row r="90" spans="1:20" s="4" customFormat="1" ht="12.75" customHeight="1">
      <c r="A90" s="4" t="s">
        <v>202</v>
      </c>
      <c r="B90" s="18" t="s">
        <v>108</v>
      </c>
      <c r="C90" s="37" t="s">
        <v>109</v>
      </c>
      <c r="D90" s="37"/>
      <c r="E90" s="37"/>
      <c r="F90" s="5" t="s">
        <v>226</v>
      </c>
      <c r="G90" s="6">
        <v>31915.24</v>
      </c>
      <c r="H90" s="6">
        <v>1483.06</v>
      </c>
      <c r="I90" s="6"/>
      <c r="J90" s="6">
        <v>1601.7</v>
      </c>
      <c r="K90" s="6"/>
      <c r="L90" s="6"/>
      <c r="M90" s="6">
        <f t="shared" si="2"/>
        <v>35000</v>
      </c>
      <c r="N90" s="10">
        <v>42741</v>
      </c>
      <c r="O90" s="10">
        <v>42742</v>
      </c>
      <c r="P90" s="8"/>
      <c r="Q90" s="3">
        <v>31915.24</v>
      </c>
      <c r="R90" s="8"/>
      <c r="S90" s="8"/>
      <c r="T90" s="28"/>
    </row>
    <row r="91" spans="1:20" s="4" customFormat="1" ht="12.75" customHeight="1">
      <c r="A91" s="4" t="s">
        <v>202</v>
      </c>
      <c r="B91" s="18" t="s">
        <v>110</v>
      </c>
      <c r="C91" s="37" t="s">
        <v>109</v>
      </c>
      <c r="D91" s="37"/>
      <c r="E91" s="37"/>
      <c r="F91" s="5" t="s">
        <v>227</v>
      </c>
      <c r="G91" s="6">
        <v>31915.24</v>
      </c>
      <c r="H91" s="6">
        <v>1483.06</v>
      </c>
      <c r="I91" s="6"/>
      <c r="J91" s="6">
        <v>1601.7</v>
      </c>
      <c r="K91" s="6"/>
      <c r="L91" s="6"/>
      <c r="M91" s="6">
        <f t="shared" si="2"/>
        <v>35000</v>
      </c>
      <c r="N91" s="10">
        <v>42742</v>
      </c>
      <c r="O91" s="7">
        <v>42947</v>
      </c>
      <c r="P91" s="3">
        <v>31915.24</v>
      </c>
      <c r="Q91" s="8"/>
      <c r="R91" s="8"/>
      <c r="S91" s="8"/>
      <c r="T91" s="28"/>
    </row>
    <row r="92" spans="1:20" s="4" customFormat="1" ht="27.75" customHeight="1">
      <c r="A92" s="4" t="s">
        <v>202</v>
      </c>
      <c r="B92" s="18" t="s">
        <v>111</v>
      </c>
      <c r="C92" s="37" t="s">
        <v>224</v>
      </c>
      <c r="D92" s="38"/>
      <c r="E92" s="38"/>
      <c r="F92" s="5" t="s">
        <v>225</v>
      </c>
      <c r="G92" s="6">
        <v>83271.74</v>
      </c>
      <c r="H92" s="6"/>
      <c r="I92" s="6"/>
      <c r="J92" s="6"/>
      <c r="K92" s="6">
        <v>30799.15</v>
      </c>
      <c r="L92" s="6"/>
      <c r="M92" s="6">
        <f t="shared" si="2"/>
        <v>114070.89000000001</v>
      </c>
      <c r="N92" s="15">
        <v>43075</v>
      </c>
      <c r="O92" s="15">
        <v>43075</v>
      </c>
      <c r="P92" s="8"/>
      <c r="Q92" s="8"/>
      <c r="R92" s="3">
        <v>83271.74</v>
      </c>
      <c r="S92" s="8"/>
      <c r="T92" s="28"/>
    </row>
    <row r="93" spans="1:20" s="4" customFormat="1" ht="12.75" customHeight="1">
      <c r="A93" s="4" t="s">
        <v>202</v>
      </c>
      <c r="B93" s="18" t="s">
        <v>113</v>
      </c>
      <c r="C93" s="37" t="s">
        <v>112</v>
      </c>
      <c r="D93" s="37"/>
      <c r="E93" s="37"/>
      <c r="F93" s="5" t="s">
        <v>114</v>
      </c>
      <c r="G93" s="6">
        <v>53389.83</v>
      </c>
      <c r="H93" s="6"/>
      <c r="I93" s="6">
        <v>5932.2</v>
      </c>
      <c r="J93" s="6">
        <v>10677.97</v>
      </c>
      <c r="K93" s="6"/>
      <c r="L93" s="6"/>
      <c r="M93" s="6">
        <f t="shared" si="2"/>
        <v>70000</v>
      </c>
      <c r="N93" s="10">
        <v>42742</v>
      </c>
      <c r="O93" s="7">
        <v>42947</v>
      </c>
      <c r="P93" s="3">
        <v>53389.83</v>
      </c>
      <c r="Q93" s="8"/>
      <c r="R93" s="8"/>
      <c r="S93" s="8"/>
      <c r="T93" s="28"/>
    </row>
    <row r="94" spans="1:20" s="4" customFormat="1" ht="12.75" customHeight="1">
      <c r="A94" s="4" t="s">
        <v>202</v>
      </c>
      <c r="B94" s="18" t="s">
        <v>85</v>
      </c>
      <c r="C94" s="38" t="s">
        <v>188</v>
      </c>
      <c r="D94" s="38"/>
      <c r="E94" s="38"/>
      <c r="F94" s="5" t="s">
        <v>114</v>
      </c>
      <c r="G94" s="6">
        <v>57203.39</v>
      </c>
      <c r="H94" s="6"/>
      <c r="I94" s="6">
        <v>6355.93</v>
      </c>
      <c r="J94" s="6">
        <v>11440.68</v>
      </c>
      <c r="K94" s="6"/>
      <c r="L94" s="6"/>
      <c r="M94" s="6">
        <f t="shared" si="2"/>
        <v>75000</v>
      </c>
      <c r="N94" s="7">
        <v>42913</v>
      </c>
      <c r="O94" s="7">
        <v>42913</v>
      </c>
      <c r="P94" s="8"/>
      <c r="Q94" s="3">
        <v>57203.39</v>
      </c>
      <c r="R94" s="8"/>
      <c r="S94" s="8"/>
      <c r="T94" s="28"/>
    </row>
    <row r="95" spans="1:20" s="4" customFormat="1" ht="12">
      <c r="A95" s="4" t="s">
        <v>202</v>
      </c>
      <c r="B95" s="18" t="s">
        <v>116</v>
      </c>
      <c r="C95" s="37" t="s">
        <v>117</v>
      </c>
      <c r="D95" s="37"/>
      <c r="E95" s="37"/>
      <c r="F95" s="5" t="s">
        <v>228</v>
      </c>
      <c r="G95" s="6">
        <v>22600</v>
      </c>
      <c r="H95" s="6">
        <v>1000</v>
      </c>
      <c r="I95" s="6"/>
      <c r="J95" s="6"/>
      <c r="K95" s="6"/>
      <c r="L95" s="6"/>
      <c r="M95" s="6">
        <f t="shared" si="2"/>
        <v>23600</v>
      </c>
      <c r="N95" s="7">
        <v>42062</v>
      </c>
      <c r="O95" s="7">
        <v>42092</v>
      </c>
      <c r="P95" s="8"/>
      <c r="Q95" s="8"/>
      <c r="R95" s="8"/>
      <c r="S95" s="3">
        <v>22600</v>
      </c>
      <c r="T95" s="26" t="s">
        <v>230</v>
      </c>
    </row>
    <row r="96" spans="1:20" s="4" customFormat="1" ht="12">
      <c r="A96" s="4" t="s">
        <v>202</v>
      </c>
      <c r="B96" s="18" t="s">
        <v>118</v>
      </c>
      <c r="C96" s="37" t="s">
        <v>117</v>
      </c>
      <c r="D96" s="37"/>
      <c r="E96" s="37"/>
      <c r="F96" s="5" t="s">
        <v>229</v>
      </c>
      <c r="G96" s="6">
        <v>22600</v>
      </c>
      <c r="H96" s="6">
        <v>1000</v>
      </c>
      <c r="I96" s="6"/>
      <c r="J96" s="6"/>
      <c r="K96" s="6"/>
      <c r="L96" s="6"/>
      <c r="M96" s="6">
        <f t="shared" si="2"/>
        <v>23600</v>
      </c>
      <c r="N96" s="7">
        <v>42108</v>
      </c>
      <c r="O96" s="7">
        <v>42138</v>
      </c>
      <c r="P96" s="8"/>
      <c r="Q96" s="8"/>
      <c r="R96" s="8"/>
      <c r="S96" s="3">
        <v>22600</v>
      </c>
      <c r="T96" s="26" t="s">
        <v>230</v>
      </c>
    </row>
    <row r="97" spans="1:20" s="4" customFormat="1" ht="12">
      <c r="A97" s="4" t="s">
        <v>202</v>
      </c>
      <c r="B97" s="18" t="s">
        <v>119</v>
      </c>
      <c r="C97" s="37" t="s">
        <v>120</v>
      </c>
      <c r="D97" s="37"/>
      <c r="E97" s="37"/>
      <c r="F97" s="13" t="s">
        <v>231</v>
      </c>
      <c r="G97" s="6">
        <v>49685</v>
      </c>
      <c r="H97" s="6">
        <v>2615</v>
      </c>
      <c r="I97" s="6"/>
      <c r="J97" s="6"/>
      <c r="K97" s="6"/>
      <c r="L97" s="6"/>
      <c r="M97" s="6">
        <f t="shared" si="2"/>
        <v>52300</v>
      </c>
      <c r="N97" s="15">
        <v>43015</v>
      </c>
      <c r="O97" s="10">
        <v>42986</v>
      </c>
      <c r="P97" s="3">
        <v>49685</v>
      </c>
      <c r="Q97" s="8"/>
      <c r="R97" s="8"/>
      <c r="S97" s="8"/>
      <c r="T97" s="28"/>
    </row>
    <row r="98" spans="2:20" s="4" customFormat="1" ht="12.75" customHeight="1">
      <c r="B98" s="18" t="s">
        <v>169</v>
      </c>
      <c r="C98" s="38" t="s">
        <v>170</v>
      </c>
      <c r="D98" s="38"/>
      <c r="E98" s="38"/>
      <c r="F98" s="5" t="s">
        <v>276</v>
      </c>
      <c r="G98" s="6">
        <v>22500</v>
      </c>
      <c r="H98" s="6"/>
      <c r="I98" s="6">
        <v>2500</v>
      </c>
      <c r="J98" s="6">
        <v>4500</v>
      </c>
      <c r="K98" s="6"/>
      <c r="L98" s="6"/>
      <c r="M98" s="6">
        <f t="shared" si="2"/>
        <v>29500</v>
      </c>
      <c r="N98" s="7">
        <v>42929</v>
      </c>
      <c r="O98" s="7">
        <v>42929</v>
      </c>
      <c r="P98" s="3">
        <v>22500</v>
      </c>
      <c r="Q98" s="8"/>
      <c r="R98" s="8"/>
      <c r="S98" s="3"/>
      <c r="T98" s="28"/>
    </row>
    <row r="99" spans="1:20" s="4" customFormat="1" ht="12.75" customHeight="1">
      <c r="A99" s="4" t="s">
        <v>202</v>
      </c>
      <c r="B99" s="18" t="s">
        <v>268</v>
      </c>
      <c r="C99" s="38" t="s">
        <v>269</v>
      </c>
      <c r="D99" s="38"/>
      <c r="E99" s="38"/>
      <c r="F99" s="5" t="s">
        <v>270</v>
      </c>
      <c r="G99" s="6">
        <v>18000</v>
      </c>
      <c r="H99" s="6"/>
      <c r="I99" s="6">
        <v>2000</v>
      </c>
      <c r="J99" s="6">
        <v>3600</v>
      </c>
      <c r="K99" s="6"/>
      <c r="L99" s="6"/>
      <c r="M99" s="6">
        <f t="shared" si="2"/>
        <v>23600</v>
      </c>
      <c r="N99" s="7" t="s">
        <v>271</v>
      </c>
      <c r="O99" s="7" t="s">
        <v>271</v>
      </c>
      <c r="P99" s="3">
        <v>18000</v>
      </c>
      <c r="Q99" s="8"/>
      <c r="R99" s="8"/>
      <c r="S99" s="3"/>
      <c r="T99" s="28"/>
    </row>
    <row r="100" spans="1:20" s="4" customFormat="1" ht="12.75" customHeight="1">
      <c r="A100" s="4" t="s">
        <v>202</v>
      </c>
      <c r="B100" s="18" t="s">
        <v>121</v>
      </c>
      <c r="C100" s="37" t="s">
        <v>122</v>
      </c>
      <c r="D100" s="37"/>
      <c r="E100" s="37"/>
      <c r="F100" s="5" t="s">
        <v>226</v>
      </c>
      <c r="G100" s="6">
        <v>26694.92</v>
      </c>
      <c r="H100" s="6"/>
      <c r="I100" s="6">
        <v>2966.1</v>
      </c>
      <c r="J100" s="6">
        <v>5338.98</v>
      </c>
      <c r="K100" s="6"/>
      <c r="L100" s="6"/>
      <c r="M100" s="6">
        <f t="shared" si="2"/>
        <v>35000</v>
      </c>
      <c r="N100" s="10">
        <v>42742</v>
      </c>
      <c r="O100" s="7">
        <v>42947</v>
      </c>
      <c r="P100" s="3">
        <v>26694.92</v>
      </c>
      <c r="Q100" s="8"/>
      <c r="R100" s="8"/>
      <c r="S100" s="8"/>
      <c r="T100" s="28"/>
    </row>
    <row r="101" spans="1:20" s="4" customFormat="1" ht="12.75" customHeight="1">
      <c r="A101" s="4" t="s">
        <v>202</v>
      </c>
      <c r="B101" s="18" t="s">
        <v>123</v>
      </c>
      <c r="C101" s="37" t="s">
        <v>122</v>
      </c>
      <c r="D101" s="37"/>
      <c r="E101" s="37"/>
      <c r="F101" s="5" t="s">
        <v>234</v>
      </c>
      <c r="G101" s="6">
        <v>26694.92</v>
      </c>
      <c r="H101" s="6"/>
      <c r="I101" s="6">
        <v>2966.1</v>
      </c>
      <c r="J101" s="6">
        <v>5338.98</v>
      </c>
      <c r="K101" s="6"/>
      <c r="L101" s="6"/>
      <c r="M101" s="6">
        <f t="shared" si="2"/>
        <v>35000</v>
      </c>
      <c r="N101" s="10">
        <v>42742</v>
      </c>
      <c r="O101" s="7">
        <v>42947</v>
      </c>
      <c r="P101" s="3">
        <v>26694.92</v>
      </c>
      <c r="Q101" s="8"/>
      <c r="R101" s="8"/>
      <c r="S101" s="8"/>
      <c r="T101" s="28"/>
    </row>
    <row r="102" spans="1:20" s="4" customFormat="1" ht="33.75" customHeight="1">
      <c r="A102" s="4" t="s">
        <v>202</v>
      </c>
      <c r="B102" s="18" t="s">
        <v>124</v>
      </c>
      <c r="C102" s="37" t="s">
        <v>125</v>
      </c>
      <c r="D102" s="37"/>
      <c r="E102" s="37"/>
      <c r="F102" s="5" t="s">
        <v>233</v>
      </c>
      <c r="G102" s="6">
        <v>22500</v>
      </c>
      <c r="H102" s="6"/>
      <c r="I102" s="6">
        <v>2500</v>
      </c>
      <c r="J102" s="6">
        <v>4500</v>
      </c>
      <c r="K102" s="6"/>
      <c r="L102" s="6"/>
      <c r="M102" s="6">
        <f t="shared" si="2"/>
        <v>29500</v>
      </c>
      <c r="N102" s="10">
        <v>42742</v>
      </c>
      <c r="O102" s="7">
        <v>42947</v>
      </c>
      <c r="P102" s="3">
        <v>22500</v>
      </c>
      <c r="Q102" s="8"/>
      <c r="R102" s="8"/>
      <c r="S102" s="8"/>
      <c r="T102" s="28" t="s">
        <v>244</v>
      </c>
    </row>
    <row r="103" spans="1:20" s="4" customFormat="1" ht="12.75" customHeight="1">
      <c r="A103" s="4" t="s">
        <v>202</v>
      </c>
      <c r="B103" s="18" t="s">
        <v>126</v>
      </c>
      <c r="C103" s="37" t="s">
        <v>125</v>
      </c>
      <c r="D103" s="37"/>
      <c r="E103" s="37"/>
      <c r="F103" s="5" t="s">
        <v>232</v>
      </c>
      <c r="G103" s="6">
        <v>22500</v>
      </c>
      <c r="H103" s="6"/>
      <c r="I103" s="6">
        <v>2500</v>
      </c>
      <c r="J103" s="6">
        <v>4500</v>
      </c>
      <c r="K103" s="6"/>
      <c r="L103" s="6"/>
      <c r="M103" s="6">
        <f t="shared" si="2"/>
        <v>29500</v>
      </c>
      <c r="N103" s="10">
        <v>42742</v>
      </c>
      <c r="O103" s="7">
        <v>42947</v>
      </c>
      <c r="P103" s="3">
        <v>22500</v>
      </c>
      <c r="Q103" s="8"/>
      <c r="R103" s="8"/>
      <c r="S103" s="8"/>
      <c r="T103" s="28" t="s">
        <v>244</v>
      </c>
    </row>
    <row r="104" spans="1:20" s="4" customFormat="1" ht="12.75" customHeight="1">
      <c r="A104" s="4" t="s">
        <v>202</v>
      </c>
      <c r="B104" s="18" t="s">
        <v>127</v>
      </c>
      <c r="C104" s="37" t="s">
        <v>128</v>
      </c>
      <c r="D104" s="37"/>
      <c r="E104" s="37"/>
      <c r="F104" s="5" t="s">
        <v>64</v>
      </c>
      <c r="G104" s="6">
        <v>21520</v>
      </c>
      <c r="H104" s="6">
        <v>1000</v>
      </c>
      <c r="I104" s="6"/>
      <c r="J104" s="6">
        <v>1080</v>
      </c>
      <c r="K104" s="6"/>
      <c r="L104" s="6"/>
      <c r="M104" s="6">
        <f aca="true" t="shared" si="3" ref="M104:M131">+G104+H104+I104+J104+K104+L104</f>
        <v>23600</v>
      </c>
      <c r="N104" s="10">
        <v>42742</v>
      </c>
      <c r="O104" s="7">
        <v>42947</v>
      </c>
      <c r="P104" s="3">
        <v>21520</v>
      </c>
      <c r="Q104" s="8"/>
      <c r="R104" s="8"/>
      <c r="S104" s="8"/>
      <c r="T104" s="28" t="s">
        <v>253</v>
      </c>
    </row>
    <row r="105" spans="1:20" s="4" customFormat="1" ht="12.75" customHeight="1">
      <c r="A105" s="4" t="s">
        <v>202</v>
      </c>
      <c r="B105" s="18" t="s">
        <v>129</v>
      </c>
      <c r="C105" s="37" t="s">
        <v>128</v>
      </c>
      <c r="D105" s="37"/>
      <c r="E105" s="37"/>
      <c r="F105" s="5" t="s">
        <v>65</v>
      </c>
      <c r="G105" s="6">
        <v>21520</v>
      </c>
      <c r="H105" s="6">
        <v>1000</v>
      </c>
      <c r="I105" s="6"/>
      <c r="J105" s="6">
        <v>1080</v>
      </c>
      <c r="K105" s="6"/>
      <c r="L105" s="6"/>
      <c r="M105" s="6">
        <f t="shared" si="3"/>
        <v>23600</v>
      </c>
      <c r="N105" s="10">
        <v>42742</v>
      </c>
      <c r="O105" s="7">
        <v>42947</v>
      </c>
      <c r="P105" s="3">
        <v>21520</v>
      </c>
      <c r="Q105" s="8"/>
      <c r="R105" s="8"/>
      <c r="S105" s="8"/>
      <c r="T105" s="28" t="s">
        <v>253</v>
      </c>
    </row>
    <row r="106" spans="1:20" s="4" customFormat="1" ht="12.75" customHeight="1">
      <c r="A106" s="4" t="s">
        <v>202</v>
      </c>
      <c r="B106" s="18" t="s">
        <v>130</v>
      </c>
      <c r="C106" s="37" t="s">
        <v>128</v>
      </c>
      <c r="D106" s="37"/>
      <c r="E106" s="37"/>
      <c r="F106" s="5" t="s">
        <v>80</v>
      </c>
      <c r="G106" s="6">
        <v>21520</v>
      </c>
      <c r="H106" s="6">
        <v>1000</v>
      </c>
      <c r="I106" s="6"/>
      <c r="J106" s="6">
        <v>1080</v>
      </c>
      <c r="K106" s="6"/>
      <c r="L106" s="6"/>
      <c r="M106" s="6">
        <f t="shared" si="3"/>
        <v>23600</v>
      </c>
      <c r="N106" s="10">
        <v>42742</v>
      </c>
      <c r="O106" s="7">
        <v>42947</v>
      </c>
      <c r="P106" s="3">
        <v>21520</v>
      </c>
      <c r="Q106" s="8"/>
      <c r="R106" s="8"/>
      <c r="S106" s="8"/>
      <c r="T106" s="28" t="s">
        <v>253</v>
      </c>
    </row>
    <row r="107" spans="1:20" s="4" customFormat="1" ht="12.75" customHeight="1">
      <c r="A107" s="4" t="s">
        <v>202</v>
      </c>
      <c r="B107" s="18" t="s">
        <v>179</v>
      </c>
      <c r="C107" s="37" t="s">
        <v>180</v>
      </c>
      <c r="D107" s="37"/>
      <c r="E107" s="37"/>
      <c r="F107" s="5" t="s">
        <v>181</v>
      </c>
      <c r="G107" s="6">
        <v>775713.2</v>
      </c>
      <c r="H107" s="6">
        <v>34323.59</v>
      </c>
      <c r="I107" s="6"/>
      <c r="J107" s="6"/>
      <c r="K107" s="6"/>
      <c r="L107" s="6"/>
      <c r="M107" s="6">
        <f t="shared" si="3"/>
        <v>810036.7899999999</v>
      </c>
      <c r="N107" s="10">
        <v>42917</v>
      </c>
      <c r="O107" s="7">
        <v>42917</v>
      </c>
      <c r="P107" s="3">
        <v>775713.2</v>
      </c>
      <c r="Q107" s="8"/>
      <c r="R107" s="8"/>
      <c r="S107" s="8"/>
      <c r="T107" s="28" t="s">
        <v>252</v>
      </c>
    </row>
    <row r="108" spans="1:20" s="4" customFormat="1" ht="12.75" customHeight="1">
      <c r="A108" s="4" t="s">
        <v>202</v>
      </c>
      <c r="B108" s="18" t="s">
        <v>131</v>
      </c>
      <c r="C108" s="37" t="s">
        <v>132</v>
      </c>
      <c r="D108" s="37"/>
      <c r="E108" s="37"/>
      <c r="F108" s="5" t="s">
        <v>235</v>
      </c>
      <c r="G108" s="6">
        <v>104469.74</v>
      </c>
      <c r="H108" s="6">
        <v>4622.56</v>
      </c>
      <c r="I108" s="6"/>
      <c r="J108" s="6"/>
      <c r="K108" s="6"/>
      <c r="L108" s="6"/>
      <c r="M108" s="6">
        <f t="shared" si="3"/>
        <v>109092.3</v>
      </c>
      <c r="N108" s="10">
        <v>42772</v>
      </c>
      <c r="O108" s="10">
        <v>42772</v>
      </c>
      <c r="P108" s="8"/>
      <c r="Q108" s="8"/>
      <c r="R108" s="3">
        <v>104469.74</v>
      </c>
      <c r="S108" s="8"/>
      <c r="T108" s="28"/>
    </row>
    <row r="109" spans="1:20" s="4" customFormat="1" ht="25.5" customHeight="1">
      <c r="A109" s="4" t="s">
        <v>202</v>
      </c>
      <c r="B109" s="18" t="s">
        <v>133</v>
      </c>
      <c r="C109" s="38" t="s">
        <v>189</v>
      </c>
      <c r="D109" s="38"/>
      <c r="E109" s="38"/>
      <c r="F109" s="5" t="s">
        <v>236</v>
      </c>
      <c r="G109" s="6">
        <v>34013</v>
      </c>
      <c r="H109" s="6">
        <v>1505</v>
      </c>
      <c r="I109" s="6"/>
      <c r="J109" s="6"/>
      <c r="K109" s="6"/>
      <c r="L109" s="6"/>
      <c r="M109" s="6">
        <f t="shared" si="3"/>
        <v>35518</v>
      </c>
      <c r="N109" s="7">
        <v>42871</v>
      </c>
      <c r="O109" s="7">
        <v>42901</v>
      </c>
      <c r="P109" s="8"/>
      <c r="Q109" s="8"/>
      <c r="R109" s="3">
        <v>34013</v>
      </c>
      <c r="S109" s="8"/>
      <c r="T109" s="28"/>
    </row>
    <row r="110" spans="1:20" s="4" customFormat="1" ht="12.75" customHeight="1">
      <c r="A110" s="4" t="s">
        <v>202</v>
      </c>
      <c r="B110" s="18" t="s">
        <v>134</v>
      </c>
      <c r="C110" s="37" t="s">
        <v>135</v>
      </c>
      <c r="D110" s="37"/>
      <c r="E110" s="37"/>
      <c r="F110" s="5" t="s">
        <v>136</v>
      </c>
      <c r="G110" s="6">
        <v>29154</v>
      </c>
      <c r="H110" s="6">
        <v>1290</v>
      </c>
      <c r="I110" s="6"/>
      <c r="J110" s="6"/>
      <c r="K110" s="6"/>
      <c r="L110" s="6"/>
      <c r="M110" s="6">
        <f t="shared" si="3"/>
        <v>30444</v>
      </c>
      <c r="N110" s="10">
        <v>42742</v>
      </c>
      <c r="O110" s="7">
        <v>42947</v>
      </c>
      <c r="P110" s="3">
        <v>29154</v>
      </c>
      <c r="Q110" s="8"/>
      <c r="R110" s="8"/>
      <c r="S110" s="8"/>
      <c r="T110" s="28" t="s">
        <v>237</v>
      </c>
    </row>
    <row r="111" spans="1:20" s="4" customFormat="1" ht="24">
      <c r="A111" s="4" t="s">
        <v>202</v>
      </c>
      <c r="B111" s="18" t="s">
        <v>137</v>
      </c>
      <c r="C111" s="38" t="s">
        <v>190</v>
      </c>
      <c r="D111" s="38"/>
      <c r="E111" s="38"/>
      <c r="F111" s="13" t="s">
        <v>239</v>
      </c>
      <c r="G111" s="6">
        <v>7938</v>
      </c>
      <c r="H111" s="6">
        <v>360</v>
      </c>
      <c r="I111" s="6"/>
      <c r="J111" s="6"/>
      <c r="K111" s="6"/>
      <c r="L111" s="6"/>
      <c r="M111" s="6">
        <f t="shared" si="3"/>
        <v>8298</v>
      </c>
      <c r="N111" s="10">
        <v>42742</v>
      </c>
      <c r="O111" s="7">
        <v>42947</v>
      </c>
      <c r="P111" s="3">
        <v>7938</v>
      </c>
      <c r="Q111" s="8"/>
      <c r="R111" s="8"/>
      <c r="S111" s="8"/>
      <c r="T111" s="28"/>
    </row>
    <row r="112" spans="1:20" s="4" customFormat="1" ht="12.75" customHeight="1">
      <c r="A112" s="4" t="s">
        <v>202</v>
      </c>
      <c r="B112" s="18" t="s">
        <v>138</v>
      </c>
      <c r="C112" s="38" t="s">
        <v>191</v>
      </c>
      <c r="D112" s="38"/>
      <c r="E112" s="38"/>
      <c r="F112" s="5" t="s">
        <v>238</v>
      </c>
      <c r="G112" s="6">
        <v>26694.91</v>
      </c>
      <c r="H112" s="6"/>
      <c r="I112" s="6">
        <v>2966.1</v>
      </c>
      <c r="J112" s="6">
        <v>5338.99</v>
      </c>
      <c r="K112" s="6"/>
      <c r="L112" s="6"/>
      <c r="M112" s="6">
        <f t="shared" si="3"/>
        <v>35000</v>
      </c>
      <c r="N112" s="7">
        <v>42929</v>
      </c>
      <c r="O112" s="15">
        <v>43077</v>
      </c>
      <c r="P112" s="3">
        <v>26694.91</v>
      </c>
      <c r="Q112" s="8"/>
      <c r="R112" s="8"/>
      <c r="S112" s="8"/>
      <c r="T112" s="28"/>
    </row>
    <row r="113" spans="1:20" s="4" customFormat="1" ht="12.75" customHeight="1">
      <c r="A113" s="4" t="s">
        <v>202</v>
      </c>
      <c r="B113" s="18" t="s">
        <v>139</v>
      </c>
      <c r="C113" s="38" t="s">
        <v>191</v>
      </c>
      <c r="D113" s="38"/>
      <c r="E113" s="38"/>
      <c r="F113" s="5" t="s">
        <v>207</v>
      </c>
      <c r="G113" s="6">
        <v>26694.91</v>
      </c>
      <c r="H113" s="6"/>
      <c r="I113" s="6">
        <v>2966.1</v>
      </c>
      <c r="J113" s="6">
        <v>5338.99</v>
      </c>
      <c r="K113" s="6"/>
      <c r="L113" s="6"/>
      <c r="M113" s="6">
        <f t="shared" si="3"/>
        <v>35000</v>
      </c>
      <c r="N113" s="7">
        <v>42929</v>
      </c>
      <c r="O113" s="15">
        <v>43077</v>
      </c>
      <c r="P113" s="3">
        <v>26694.91</v>
      </c>
      <c r="Q113" s="8"/>
      <c r="R113" s="8"/>
      <c r="S113" s="8"/>
      <c r="T113" s="28"/>
    </row>
    <row r="114" spans="1:20" s="4" customFormat="1" ht="12.75" customHeight="1">
      <c r="A114" s="4" t="s">
        <v>202</v>
      </c>
      <c r="B114" s="18" t="s">
        <v>140</v>
      </c>
      <c r="C114" s="38" t="s">
        <v>191</v>
      </c>
      <c r="D114" s="38"/>
      <c r="E114" s="38"/>
      <c r="F114" s="5" t="s">
        <v>227</v>
      </c>
      <c r="G114" s="6">
        <v>26694.91</v>
      </c>
      <c r="H114" s="6"/>
      <c r="I114" s="6">
        <v>2966.1</v>
      </c>
      <c r="J114" s="6">
        <v>5338.99</v>
      </c>
      <c r="K114" s="6"/>
      <c r="L114" s="6"/>
      <c r="M114" s="6">
        <f t="shared" si="3"/>
        <v>35000</v>
      </c>
      <c r="N114" s="7">
        <v>42929</v>
      </c>
      <c r="O114" s="15">
        <v>43077</v>
      </c>
      <c r="P114" s="3">
        <v>26694.91</v>
      </c>
      <c r="Q114" s="8"/>
      <c r="R114" s="8"/>
      <c r="S114" s="8"/>
      <c r="T114" s="28"/>
    </row>
    <row r="115" spans="1:20" s="4" customFormat="1" ht="12.75" customHeight="1">
      <c r="A115" s="4" t="s">
        <v>202</v>
      </c>
      <c r="B115" s="18" t="s">
        <v>256</v>
      </c>
      <c r="C115" s="37" t="s">
        <v>257</v>
      </c>
      <c r="D115" s="37"/>
      <c r="E115" s="37"/>
      <c r="F115" s="5" t="s">
        <v>258</v>
      </c>
      <c r="G115" s="6">
        <v>104581.5</v>
      </c>
      <c r="H115" s="6">
        <v>4627.5</v>
      </c>
      <c r="I115" s="6"/>
      <c r="J115" s="6"/>
      <c r="K115" s="6"/>
      <c r="L115" s="6"/>
      <c r="M115" s="6">
        <f t="shared" si="3"/>
        <v>109209</v>
      </c>
      <c r="N115" s="9">
        <v>42917</v>
      </c>
      <c r="O115" s="9">
        <v>42917</v>
      </c>
      <c r="P115" s="3">
        <v>104581.5</v>
      </c>
      <c r="Q115" s="8"/>
      <c r="R115" s="8"/>
      <c r="S115" s="3"/>
      <c r="T115" s="28" t="s">
        <v>259</v>
      </c>
    </row>
    <row r="116" spans="1:20" s="4" customFormat="1" ht="12.75" customHeight="1">
      <c r="A116" s="4" t="s">
        <v>202</v>
      </c>
      <c r="B116" s="18" t="s">
        <v>142</v>
      </c>
      <c r="C116" s="37" t="s">
        <v>141</v>
      </c>
      <c r="D116" s="37"/>
      <c r="E116" s="37"/>
      <c r="F116" s="5" t="s">
        <v>240</v>
      </c>
      <c r="G116" s="6">
        <v>399000</v>
      </c>
      <c r="H116" s="6">
        <v>21000</v>
      </c>
      <c r="I116" s="6"/>
      <c r="J116" s="6"/>
      <c r="K116" s="6"/>
      <c r="L116" s="6"/>
      <c r="M116" s="6">
        <f t="shared" si="3"/>
        <v>420000</v>
      </c>
      <c r="N116" s="10">
        <v>42742</v>
      </c>
      <c r="O116" s="7">
        <v>42947</v>
      </c>
      <c r="P116" s="3">
        <v>399000</v>
      </c>
      <c r="Q116" s="8"/>
      <c r="R116" s="8"/>
      <c r="S116" s="8"/>
      <c r="T116" s="28"/>
    </row>
    <row r="117" spans="1:20" s="4" customFormat="1" ht="12.75" customHeight="1">
      <c r="A117" s="4" t="s">
        <v>202</v>
      </c>
      <c r="B117" s="18" t="s">
        <v>83</v>
      </c>
      <c r="C117" s="37" t="s">
        <v>143</v>
      </c>
      <c r="D117" s="37"/>
      <c r="E117" s="37"/>
      <c r="F117" s="5" t="s">
        <v>144</v>
      </c>
      <c r="G117" s="6">
        <v>32280</v>
      </c>
      <c r="H117" s="6">
        <v>1500</v>
      </c>
      <c r="I117" s="6"/>
      <c r="J117" s="6">
        <v>1620</v>
      </c>
      <c r="K117" s="6"/>
      <c r="L117" s="6"/>
      <c r="M117" s="6">
        <f t="shared" si="3"/>
        <v>35400</v>
      </c>
      <c r="N117" s="10">
        <v>42923</v>
      </c>
      <c r="O117" s="10">
        <v>42923</v>
      </c>
      <c r="P117" s="8"/>
      <c r="Q117" s="3">
        <v>32280</v>
      </c>
      <c r="R117" s="8"/>
      <c r="S117" s="8"/>
      <c r="T117" s="28"/>
    </row>
    <row r="118" spans="1:20" s="4" customFormat="1" ht="12.75" customHeight="1">
      <c r="A118" s="4" t="s">
        <v>202</v>
      </c>
      <c r="B118" s="18" t="s">
        <v>145</v>
      </c>
      <c r="C118" s="37" t="s">
        <v>146</v>
      </c>
      <c r="D118" s="37"/>
      <c r="E118" s="37"/>
      <c r="F118" s="5" t="s">
        <v>241</v>
      </c>
      <c r="G118" s="6">
        <v>22500</v>
      </c>
      <c r="H118" s="6"/>
      <c r="I118" s="6">
        <v>2500</v>
      </c>
      <c r="J118" s="6">
        <v>4500</v>
      </c>
      <c r="K118" s="6"/>
      <c r="L118" s="6"/>
      <c r="M118" s="6">
        <f t="shared" si="3"/>
        <v>29500</v>
      </c>
      <c r="N118" s="7">
        <v>42845</v>
      </c>
      <c r="O118" s="7">
        <v>42845</v>
      </c>
      <c r="P118" s="8"/>
      <c r="Q118" s="8"/>
      <c r="R118" s="8"/>
      <c r="S118" s="3">
        <v>22500</v>
      </c>
      <c r="T118" s="28"/>
    </row>
    <row r="119" spans="1:20" s="4" customFormat="1" ht="12.75" customHeight="1">
      <c r="A119" s="4" t="s">
        <v>202</v>
      </c>
      <c r="B119" s="18" t="s">
        <v>147</v>
      </c>
      <c r="C119" s="37" t="s">
        <v>146</v>
      </c>
      <c r="D119" s="37"/>
      <c r="E119" s="37"/>
      <c r="F119" s="5" t="s">
        <v>242</v>
      </c>
      <c r="G119" s="6">
        <v>22500</v>
      </c>
      <c r="H119" s="6"/>
      <c r="I119" s="6">
        <v>2500</v>
      </c>
      <c r="J119" s="6">
        <v>4500</v>
      </c>
      <c r="K119" s="6"/>
      <c r="L119" s="6"/>
      <c r="M119" s="6">
        <f t="shared" si="3"/>
        <v>29500</v>
      </c>
      <c r="N119" s="7">
        <v>42880</v>
      </c>
      <c r="O119" s="7">
        <v>42880</v>
      </c>
      <c r="P119" s="8"/>
      <c r="Q119" s="8"/>
      <c r="R119" s="8"/>
      <c r="S119" s="3">
        <v>22500</v>
      </c>
      <c r="T119" s="28"/>
    </row>
    <row r="120" spans="1:20" s="4" customFormat="1" ht="12.75" customHeight="1">
      <c r="A120" s="4" t="s">
        <v>202</v>
      </c>
      <c r="B120" s="18" t="s">
        <v>148</v>
      </c>
      <c r="C120" s="37" t="s">
        <v>146</v>
      </c>
      <c r="D120" s="37"/>
      <c r="E120" s="37"/>
      <c r="F120" s="5" t="s">
        <v>243</v>
      </c>
      <c r="G120" s="6">
        <v>22500</v>
      </c>
      <c r="H120" s="6"/>
      <c r="I120" s="6">
        <v>2500</v>
      </c>
      <c r="J120" s="6">
        <v>4500</v>
      </c>
      <c r="K120" s="6"/>
      <c r="L120" s="6"/>
      <c r="M120" s="6">
        <f t="shared" si="3"/>
        <v>29500</v>
      </c>
      <c r="N120" s="10">
        <v>42742</v>
      </c>
      <c r="O120" s="10">
        <v>42742</v>
      </c>
      <c r="P120" s="8"/>
      <c r="Q120" s="3">
        <v>22500</v>
      </c>
      <c r="R120" s="8"/>
      <c r="S120" s="8"/>
      <c r="T120" s="28" t="s">
        <v>244</v>
      </c>
    </row>
    <row r="121" spans="1:20" s="4" customFormat="1" ht="12.75" customHeight="1">
      <c r="A121" s="4" t="s">
        <v>202</v>
      </c>
      <c r="B121" s="18" t="s">
        <v>149</v>
      </c>
      <c r="C121" s="37" t="s">
        <v>150</v>
      </c>
      <c r="D121" s="37"/>
      <c r="E121" s="37"/>
      <c r="F121" s="5" t="s">
        <v>151</v>
      </c>
      <c r="G121" s="6">
        <v>88214.78</v>
      </c>
      <c r="H121" s="6">
        <v>4099.2</v>
      </c>
      <c r="I121" s="6"/>
      <c r="J121" s="6">
        <v>4427.14</v>
      </c>
      <c r="K121" s="6"/>
      <c r="L121" s="6"/>
      <c r="M121" s="6">
        <f t="shared" si="3"/>
        <v>96741.12</v>
      </c>
      <c r="N121" s="15">
        <v>43013</v>
      </c>
      <c r="O121" s="10">
        <v>42984</v>
      </c>
      <c r="P121" s="8"/>
      <c r="Q121" s="8"/>
      <c r="R121" s="3">
        <v>88214.78</v>
      </c>
      <c r="S121" s="8"/>
      <c r="T121" s="28"/>
    </row>
    <row r="122" spans="1:20" s="4" customFormat="1" ht="12.75" customHeight="1">
      <c r="A122" s="4" t="s">
        <v>202</v>
      </c>
      <c r="B122" s="18" t="s">
        <v>152</v>
      </c>
      <c r="C122" s="37" t="s">
        <v>153</v>
      </c>
      <c r="D122" s="37"/>
      <c r="E122" s="37"/>
      <c r="F122" s="5" t="s">
        <v>227</v>
      </c>
      <c r="G122" s="6">
        <v>26694.91</v>
      </c>
      <c r="H122" s="6"/>
      <c r="I122" s="6">
        <v>2966.1</v>
      </c>
      <c r="J122" s="6">
        <v>5338.99</v>
      </c>
      <c r="K122" s="6"/>
      <c r="L122" s="6"/>
      <c r="M122" s="6">
        <f t="shared" si="3"/>
        <v>35000</v>
      </c>
      <c r="N122" s="7">
        <v>42913</v>
      </c>
      <c r="O122" s="7">
        <v>42913</v>
      </c>
      <c r="P122" s="8"/>
      <c r="Q122" s="3">
        <v>26694.91</v>
      </c>
      <c r="R122" s="8"/>
      <c r="S122" s="8"/>
      <c r="T122" s="28"/>
    </row>
    <row r="123" spans="1:20" s="4" customFormat="1" ht="12.75" customHeight="1">
      <c r="A123" s="4" t="s">
        <v>202</v>
      </c>
      <c r="B123" s="18" t="s">
        <v>154</v>
      </c>
      <c r="C123" s="38" t="s">
        <v>192</v>
      </c>
      <c r="D123" s="38"/>
      <c r="E123" s="38"/>
      <c r="F123" s="5" t="s">
        <v>245</v>
      </c>
      <c r="G123" s="6">
        <v>96954</v>
      </c>
      <c r="H123" s="6">
        <v>4290</v>
      </c>
      <c r="I123" s="6"/>
      <c r="J123" s="6"/>
      <c r="K123" s="6"/>
      <c r="L123" s="6"/>
      <c r="M123" s="6">
        <f t="shared" si="3"/>
        <v>101244</v>
      </c>
      <c r="N123" s="15">
        <v>43075</v>
      </c>
      <c r="O123" s="15">
        <v>43076</v>
      </c>
      <c r="P123" s="8"/>
      <c r="Q123" s="3">
        <v>96954</v>
      </c>
      <c r="R123" s="8"/>
      <c r="S123" s="8"/>
      <c r="T123" s="28"/>
    </row>
    <row r="124" spans="1:20" s="4" customFormat="1" ht="30" customHeight="1">
      <c r="A124" s="4" t="s">
        <v>202</v>
      </c>
      <c r="B124" s="18" t="s">
        <v>263</v>
      </c>
      <c r="C124" s="38" t="s">
        <v>264</v>
      </c>
      <c r="D124" s="38"/>
      <c r="E124" s="38"/>
      <c r="F124" s="5" t="s">
        <v>265</v>
      </c>
      <c r="G124" s="6">
        <v>25527.83</v>
      </c>
      <c r="H124" s="6">
        <v>1129.55</v>
      </c>
      <c r="I124" s="6"/>
      <c r="J124" s="6"/>
      <c r="K124" s="6"/>
      <c r="L124" s="6"/>
      <c r="M124" s="6">
        <f t="shared" si="3"/>
        <v>26657.38</v>
      </c>
      <c r="N124" s="15">
        <v>42742</v>
      </c>
      <c r="O124" s="15">
        <v>42742</v>
      </c>
      <c r="P124" s="3">
        <v>25527.83</v>
      </c>
      <c r="Q124" s="3"/>
      <c r="R124" s="8"/>
      <c r="S124" s="8"/>
      <c r="T124" s="28" t="s">
        <v>266</v>
      </c>
    </row>
    <row r="125" spans="2:20" s="4" customFormat="1" ht="12.75" customHeight="1">
      <c r="B125" s="18" t="s">
        <v>155</v>
      </c>
      <c r="C125" s="37" t="s">
        <v>156</v>
      </c>
      <c r="D125" s="37"/>
      <c r="E125" s="37"/>
      <c r="F125" s="5" t="s">
        <v>267</v>
      </c>
      <c r="G125" s="6">
        <v>2600000</v>
      </c>
      <c r="H125" s="6"/>
      <c r="I125" s="6"/>
      <c r="J125" s="6"/>
      <c r="K125" s="6"/>
      <c r="L125" s="6"/>
      <c r="M125" s="6">
        <f t="shared" si="3"/>
        <v>2600000</v>
      </c>
      <c r="N125" s="10">
        <v>42005</v>
      </c>
      <c r="O125" s="10">
        <v>42005</v>
      </c>
      <c r="P125" s="8"/>
      <c r="Q125" s="8"/>
      <c r="R125" s="8"/>
      <c r="S125" s="16">
        <v>2600000</v>
      </c>
      <c r="T125" s="28"/>
    </row>
    <row r="126" spans="1:20" s="4" customFormat="1" ht="26.25" customHeight="1">
      <c r="A126" s="4" t="s">
        <v>202</v>
      </c>
      <c r="B126" s="18" t="s">
        <v>157</v>
      </c>
      <c r="C126" s="37" t="s">
        <v>158</v>
      </c>
      <c r="D126" s="37"/>
      <c r="E126" s="37"/>
      <c r="F126" s="5" t="s">
        <v>159</v>
      </c>
      <c r="G126" s="6">
        <v>16037.78</v>
      </c>
      <c r="H126" s="6">
        <v>745.25</v>
      </c>
      <c r="I126" s="6"/>
      <c r="J126" s="6">
        <v>804.87</v>
      </c>
      <c r="K126" s="6"/>
      <c r="L126" s="6"/>
      <c r="M126" s="6">
        <f t="shared" si="3"/>
        <v>17587.899999999998</v>
      </c>
      <c r="N126" s="7">
        <v>41850</v>
      </c>
      <c r="O126" s="7">
        <v>41880</v>
      </c>
      <c r="P126" s="8"/>
      <c r="Q126" s="8"/>
      <c r="R126" s="8"/>
      <c r="S126" s="3">
        <v>16037.78</v>
      </c>
      <c r="T126" s="26" t="s">
        <v>203</v>
      </c>
    </row>
    <row r="127" spans="1:20" s="4" customFormat="1" ht="12.75" customHeight="1">
      <c r="A127" s="4" t="s">
        <v>202</v>
      </c>
      <c r="B127" s="18" t="s">
        <v>160</v>
      </c>
      <c r="C127" s="37" t="s">
        <v>161</v>
      </c>
      <c r="D127" s="37"/>
      <c r="E127" s="37"/>
      <c r="F127" s="5" t="s">
        <v>246</v>
      </c>
      <c r="G127" s="6">
        <v>21520</v>
      </c>
      <c r="H127" s="6">
        <v>1000</v>
      </c>
      <c r="I127" s="6"/>
      <c r="J127" s="6">
        <v>1080</v>
      </c>
      <c r="K127" s="6"/>
      <c r="L127" s="6"/>
      <c r="M127" s="6">
        <f t="shared" si="3"/>
        <v>23600</v>
      </c>
      <c r="N127" s="7">
        <v>42809</v>
      </c>
      <c r="O127" s="7">
        <v>42839</v>
      </c>
      <c r="P127" s="8"/>
      <c r="Q127" s="8"/>
      <c r="R127" s="8"/>
      <c r="S127" s="3">
        <v>21520</v>
      </c>
      <c r="T127" s="28"/>
    </row>
    <row r="128" spans="1:20" s="4" customFormat="1" ht="12.75" customHeight="1">
      <c r="A128" s="4" t="s">
        <v>202</v>
      </c>
      <c r="B128" s="18" t="s">
        <v>176</v>
      </c>
      <c r="C128" s="37" t="s">
        <v>177</v>
      </c>
      <c r="D128" s="37"/>
      <c r="E128" s="37"/>
      <c r="F128" s="5" t="s">
        <v>251</v>
      </c>
      <c r="G128" s="6">
        <v>25726.5</v>
      </c>
      <c r="H128" s="6">
        <v>1089.47</v>
      </c>
      <c r="I128" s="6"/>
      <c r="J128" s="6"/>
      <c r="K128" s="6"/>
      <c r="L128" s="6"/>
      <c r="M128" s="6">
        <f t="shared" si="3"/>
        <v>26815.97</v>
      </c>
      <c r="N128" s="7">
        <v>42935</v>
      </c>
      <c r="O128" s="7">
        <v>42935</v>
      </c>
      <c r="P128" s="3">
        <v>25726.5</v>
      </c>
      <c r="Q128" s="8"/>
      <c r="R128" s="8"/>
      <c r="S128" s="3"/>
      <c r="T128" s="28"/>
    </row>
    <row r="129" spans="1:20" s="4" customFormat="1" ht="12.75" customHeight="1">
      <c r="A129" s="4" t="s">
        <v>202</v>
      </c>
      <c r="B129" s="18" t="s">
        <v>162</v>
      </c>
      <c r="C129" s="38" t="s">
        <v>193</v>
      </c>
      <c r="D129" s="38"/>
      <c r="E129" s="38"/>
      <c r="F129" s="5" t="s">
        <v>247</v>
      </c>
      <c r="G129" s="6">
        <v>26694.92</v>
      </c>
      <c r="H129" s="6"/>
      <c r="I129" s="6">
        <v>2966.1</v>
      </c>
      <c r="J129" s="6">
        <v>5338.98</v>
      </c>
      <c r="K129" s="6"/>
      <c r="L129" s="6"/>
      <c r="M129" s="6">
        <f t="shared" si="3"/>
        <v>35000</v>
      </c>
      <c r="N129" s="7">
        <v>42877</v>
      </c>
      <c r="O129" s="7">
        <v>42877</v>
      </c>
      <c r="P129" s="8"/>
      <c r="Q129" s="8"/>
      <c r="R129" s="8"/>
      <c r="S129" s="3">
        <v>26694.92</v>
      </c>
      <c r="T129" s="28"/>
    </row>
    <row r="130" spans="1:20" s="4" customFormat="1" ht="12.75" customHeight="1">
      <c r="A130" s="4" t="s">
        <v>202</v>
      </c>
      <c r="B130" s="18" t="s">
        <v>163</v>
      </c>
      <c r="C130" s="38" t="s">
        <v>193</v>
      </c>
      <c r="D130" s="38"/>
      <c r="E130" s="38"/>
      <c r="F130" s="5" t="s">
        <v>248</v>
      </c>
      <c r="G130" s="6">
        <v>26694.92</v>
      </c>
      <c r="H130" s="6"/>
      <c r="I130" s="6">
        <v>2966.1</v>
      </c>
      <c r="J130" s="6">
        <v>5338.98</v>
      </c>
      <c r="K130" s="6"/>
      <c r="L130" s="6"/>
      <c r="M130" s="6">
        <f t="shared" si="3"/>
        <v>35000</v>
      </c>
      <c r="N130" s="7">
        <v>42885</v>
      </c>
      <c r="O130" s="7">
        <v>42885</v>
      </c>
      <c r="P130" s="8"/>
      <c r="Q130" s="8"/>
      <c r="R130" s="3">
        <v>26694.92</v>
      </c>
      <c r="S130" s="8"/>
      <c r="T130" s="28"/>
    </row>
    <row r="131" spans="1:20" s="4" customFormat="1" ht="12.75" customHeight="1">
      <c r="A131" s="4" t="s">
        <v>202</v>
      </c>
      <c r="B131" s="18" t="s">
        <v>164</v>
      </c>
      <c r="C131" s="38" t="s">
        <v>193</v>
      </c>
      <c r="D131" s="38"/>
      <c r="E131" s="38"/>
      <c r="F131" s="5" t="s">
        <v>249</v>
      </c>
      <c r="G131" s="6">
        <v>26694.92</v>
      </c>
      <c r="H131" s="6"/>
      <c r="I131" s="6">
        <v>2966.1</v>
      </c>
      <c r="J131" s="6">
        <v>5338.98</v>
      </c>
      <c r="K131" s="6"/>
      <c r="L131" s="6"/>
      <c r="M131" s="6">
        <f t="shared" si="3"/>
        <v>35000</v>
      </c>
      <c r="N131" s="15">
        <v>43015</v>
      </c>
      <c r="O131" s="15">
        <v>43015</v>
      </c>
      <c r="P131" s="8"/>
      <c r="Q131" s="3">
        <v>26694.92</v>
      </c>
      <c r="R131" s="8"/>
      <c r="S131" s="8"/>
      <c r="T131" s="28"/>
    </row>
    <row r="132" spans="2:20" ht="15">
      <c r="B132" s="25" t="s">
        <v>8</v>
      </c>
      <c r="C132" s="39"/>
      <c r="D132" s="39"/>
      <c r="E132" s="39"/>
      <c r="F132" s="25"/>
      <c r="G132" s="33">
        <f aca="true" t="shared" si="4" ref="G132:M132">SUM(G8:G131)</f>
        <v>6676803.46</v>
      </c>
      <c r="H132" s="33">
        <f t="shared" si="4"/>
        <v>179945.27</v>
      </c>
      <c r="I132" s="33">
        <f t="shared" si="4"/>
        <v>61920.82999999999</v>
      </c>
      <c r="J132" s="33">
        <f t="shared" si="4"/>
        <v>145634.65000000002</v>
      </c>
      <c r="K132" s="33">
        <f t="shared" si="4"/>
        <v>30799.15</v>
      </c>
      <c r="L132" s="33">
        <f t="shared" si="4"/>
        <v>0</v>
      </c>
      <c r="M132" s="33">
        <f t="shared" si="4"/>
        <v>7095103.359999999</v>
      </c>
      <c r="N132" s="34"/>
      <c r="O132" s="34"/>
      <c r="P132" s="35">
        <f>SUM(P8:P131)</f>
        <v>2608361.29</v>
      </c>
      <c r="Q132" s="35">
        <f>SUM(Q8:Q131)</f>
        <v>552361.2300000001</v>
      </c>
      <c r="R132" s="35">
        <f>SUM(R8:R131)</f>
        <v>489204.64999999997</v>
      </c>
      <c r="S132" s="35">
        <f>SUM(S8:S131)</f>
        <v>3026876.2899999996</v>
      </c>
      <c r="T132" s="32"/>
    </row>
  </sheetData>
  <sheetProtection/>
  <mergeCells count="125">
    <mergeCell ref="C132:E132"/>
    <mergeCell ref="C131:E131"/>
    <mergeCell ref="C129:E129"/>
    <mergeCell ref="C130:E130"/>
    <mergeCell ref="C125:E125"/>
    <mergeCell ref="C126:E126"/>
    <mergeCell ref="C127:E127"/>
    <mergeCell ref="C128:E128"/>
    <mergeCell ref="C121:E121"/>
    <mergeCell ref="C122:E122"/>
    <mergeCell ref="C123:E123"/>
    <mergeCell ref="C118:E118"/>
    <mergeCell ref="C119:E119"/>
    <mergeCell ref="C120:E120"/>
    <mergeCell ref="C124:E124"/>
    <mergeCell ref="C117:E117"/>
    <mergeCell ref="C116:E116"/>
    <mergeCell ref="C115:E115"/>
    <mergeCell ref="C112:E112"/>
    <mergeCell ref="C113:E113"/>
    <mergeCell ref="C114:E114"/>
    <mergeCell ref="C111:E111"/>
    <mergeCell ref="C106:E106"/>
    <mergeCell ref="C108:E108"/>
    <mergeCell ref="C109:E109"/>
    <mergeCell ref="C110:E110"/>
    <mergeCell ref="C101:E101"/>
    <mergeCell ref="C102:E102"/>
    <mergeCell ref="C103:E103"/>
    <mergeCell ref="C104:E104"/>
    <mergeCell ref="C105:E105"/>
    <mergeCell ref="C107:E107"/>
    <mergeCell ref="C97:E97"/>
    <mergeCell ref="C100:E100"/>
    <mergeCell ref="C94:E94"/>
    <mergeCell ref="C95:E95"/>
    <mergeCell ref="C96:E96"/>
    <mergeCell ref="C98:E98"/>
    <mergeCell ref="C99:E99"/>
    <mergeCell ref="C93:E93"/>
    <mergeCell ref="C92:E92"/>
    <mergeCell ref="C90:E90"/>
    <mergeCell ref="C91:E91"/>
    <mergeCell ref="C86:E86"/>
    <mergeCell ref="C87:E87"/>
    <mergeCell ref="C88:E88"/>
    <mergeCell ref="C89:E89"/>
    <mergeCell ref="C85:E85"/>
    <mergeCell ref="C81:E81"/>
    <mergeCell ref="C83:E83"/>
    <mergeCell ref="C84:E84"/>
    <mergeCell ref="C82:E82"/>
    <mergeCell ref="C80:E80"/>
    <mergeCell ref="C75:E75"/>
    <mergeCell ref="C76:E76"/>
    <mergeCell ref="C77:E77"/>
    <mergeCell ref="C78:E78"/>
    <mergeCell ref="C79:E79"/>
    <mergeCell ref="C73:E73"/>
    <mergeCell ref="C74:E74"/>
    <mergeCell ref="C70:E70"/>
    <mergeCell ref="C71:E71"/>
    <mergeCell ref="C72:E72"/>
    <mergeCell ref="C68:E68"/>
    <mergeCell ref="C69:E69"/>
    <mergeCell ref="C65:E65"/>
    <mergeCell ref="C67:E67"/>
    <mergeCell ref="C66:E66"/>
    <mergeCell ref="C63:E63"/>
    <mergeCell ref="C62:E62"/>
    <mergeCell ref="C60:E60"/>
    <mergeCell ref="C64:E64"/>
    <mergeCell ref="C61:E61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55:E55"/>
    <mergeCell ref="C44:E44"/>
    <mergeCell ref="C45:E45"/>
    <mergeCell ref="C46:E46"/>
    <mergeCell ref="C47:E47"/>
    <mergeCell ref="C48:E48"/>
    <mergeCell ref="C49:E49"/>
    <mergeCell ref="C38:E38"/>
    <mergeCell ref="C39:E39"/>
    <mergeCell ref="C40:E40"/>
    <mergeCell ref="C41:E41"/>
    <mergeCell ref="C42:E42"/>
    <mergeCell ref="C43:E43"/>
    <mergeCell ref="C32:E32"/>
    <mergeCell ref="C33:E33"/>
    <mergeCell ref="C34:E34"/>
    <mergeCell ref="C35:E35"/>
    <mergeCell ref="C36:E36"/>
    <mergeCell ref="C37:E37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12:E12"/>
    <mergeCell ref="C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subject/>
  <dc:creator>instalador</dc:creator>
  <cp:keywords/>
  <dc:description/>
  <cp:lastModifiedBy>Yenny Acosta Hernandez</cp:lastModifiedBy>
  <cp:lastPrinted>2017-07-27T22:56:07Z</cp:lastPrinted>
  <dcterms:created xsi:type="dcterms:W3CDTF">2017-07-25T09:24:57Z</dcterms:created>
  <dcterms:modified xsi:type="dcterms:W3CDTF">2017-08-03T19:20:14Z</dcterms:modified>
  <cp:category/>
  <cp:version/>
  <cp:contentType/>
  <cp:contentStatus/>
</cp:coreProperties>
</file>