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8340" windowHeight="2355" activeTab="0"/>
  </bookViews>
  <sheets>
    <sheet name="CXP 17-08-2012 hasta 30-11-2013" sheetId="1" r:id="rId1"/>
  </sheets>
  <definedNames>
    <definedName name="_xlnm.Print_Titles" localSheetId="0">'CXP 17-08-2012 hasta 30-11-2013'!$1:$8</definedName>
  </definedNames>
  <calcPr fullCalcOnLoad="1"/>
</workbook>
</file>

<file path=xl/sharedStrings.xml><?xml version="1.0" encoding="utf-8"?>
<sst xmlns="http://schemas.openxmlformats.org/spreadsheetml/2006/main" count="385" uniqueCount="243">
  <si>
    <t>CONTRALORIA GENERAL DE LA REPUBLICA</t>
  </si>
  <si>
    <t>CONCEPTO</t>
  </si>
  <si>
    <t>CANT.</t>
  </si>
  <si>
    <t>FECHA:</t>
  </si>
  <si>
    <t>Encargado de la UAI</t>
  </si>
  <si>
    <t>FACTURAS</t>
  </si>
  <si>
    <t>FACTURA NUM.</t>
  </si>
  <si>
    <t>PROVEEDOR</t>
  </si>
  <si>
    <t>MONTO</t>
  </si>
  <si>
    <t>FECHA FACTURA</t>
  </si>
  <si>
    <t>FECHA RECIBIDA</t>
  </si>
  <si>
    <t>OBSERVACIONES</t>
  </si>
  <si>
    <t>DIRECCION UNIDADES DE AUDITORIA INTERNA GUBERNAMENTAL</t>
  </si>
  <si>
    <t>CONDICION PAGO</t>
  </si>
  <si>
    <t>Director Adm. Y Financ.</t>
  </si>
  <si>
    <t>Ministro(a) o Administrador(a) de la Institucion</t>
  </si>
  <si>
    <t>UNIDAD : ONAPI</t>
  </si>
  <si>
    <t>P010010011502073549</t>
  </si>
  <si>
    <t>RAMON EMILIO NAPIER</t>
  </si>
  <si>
    <t>CONTRATO</t>
  </si>
  <si>
    <t>30 Días</t>
  </si>
  <si>
    <t>Sujeto a entregables de la edición de libros de gestión a la calidad</t>
  </si>
  <si>
    <t>CON. NUM. 0023940</t>
  </si>
  <si>
    <t>ANTONIO SOLER</t>
  </si>
  <si>
    <t>TUTORIAS</t>
  </si>
  <si>
    <t>Pendiente ultima cuota a la espera de los entregable</t>
  </si>
  <si>
    <t>A010010011500000584</t>
  </si>
  <si>
    <t>ELECTROMECANICA GARCIA SRL</t>
  </si>
  <si>
    <t>MANTENIMIENTO</t>
  </si>
  <si>
    <t>A010010011500000547</t>
  </si>
  <si>
    <t>A010010011500000585</t>
  </si>
  <si>
    <t>A010010011500000048</t>
  </si>
  <si>
    <t>GRUPO MORLA</t>
  </si>
  <si>
    <t>MATERIALES FERRETEROS</t>
  </si>
  <si>
    <t xml:space="preserve">Sujeto a que el proveedor nos haga llegar los documentos </t>
  </si>
  <si>
    <t>OC 4310</t>
  </si>
  <si>
    <t>VAG AUDITORES Y CONSULTORES ASC.</t>
  </si>
  <si>
    <t>REALIZAR INVENTARIO DE ACT. FIJO</t>
  </si>
  <si>
    <t>OC 4382</t>
  </si>
  <si>
    <t>J L EDITORA SRL</t>
  </si>
  <si>
    <t>CERTIFICADO DE SEGURIDAD</t>
  </si>
  <si>
    <t>18/09/2013</t>
  </si>
  <si>
    <t>Este monto corresponde al 50% restante, sujeto a entrega de los productos</t>
  </si>
  <si>
    <t>SUPLIDORA RENMA SRL</t>
  </si>
  <si>
    <t>LOCKER</t>
  </si>
  <si>
    <t>PUBLICIDAD</t>
  </si>
  <si>
    <t>A010010011500001973</t>
  </si>
  <si>
    <t>SILLA SECRETARIAL</t>
  </si>
  <si>
    <t>A010010011500001982</t>
  </si>
  <si>
    <t>ARMAZONES</t>
  </si>
  <si>
    <t>PUBLICACIONES AHORA  C X A</t>
  </si>
  <si>
    <t>PRODUCCIONES TVC</t>
  </si>
  <si>
    <t>ORDEN 4522</t>
  </si>
  <si>
    <t>SECURITY PLUS INTERNACIONAL</t>
  </si>
  <si>
    <t>SISTEMA CONTRA INCENDIO</t>
  </si>
  <si>
    <t>50% RESTANTE CONTRA ENTREGA</t>
  </si>
  <si>
    <t>A010010011500000077</t>
  </si>
  <si>
    <t>RR.HH. 0143/2013</t>
  </si>
  <si>
    <t>FERNANDO AGUSTIN GRULLON</t>
  </si>
  <si>
    <t>A010010011500000086</t>
  </si>
  <si>
    <t>Centro Coral Mall</t>
  </si>
  <si>
    <t>Alquiler Espacio</t>
  </si>
  <si>
    <t>Orden 4622</t>
  </si>
  <si>
    <t>Comunicaciones Integrada</t>
  </si>
  <si>
    <t>Diagracion Memoria</t>
  </si>
  <si>
    <t>50% contra entrega</t>
  </si>
  <si>
    <t>A010010011500001050</t>
  </si>
  <si>
    <t>COMPRESOR PARA AIRE ACONDICIONADO</t>
  </si>
  <si>
    <t>A010010011500001062</t>
  </si>
  <si>
    <t>RRHH. 506/2013</t>
  </si>
  <si>
    <t>YEIMI MARLENE ROMANO BAUTISTA</t>
  </si>
  <si>
    <t>BONO NOVIEMBRE 2013</t>
  </si>
  <si>
    <t>Inmediato</t>
  </si>
  <si>
    <t>RR,HH. 507/2013</t>
  </si>
  <si>
    <t>JENNIFER ALVARADO JOSE</t>
  </si>
  <si>
    <t>RRHH. 508/2013</t>
  </si>
  <si>
    <t>LUZ PAOLA RODRIGUEZ PICHARDO</t>
  </si>
  <si>
    <t>TRANSPORTE</t>
  </si>
  <si>
    <t xml:space="preserve">CON. NUM. </t>
  </si>
  <si>
    <t>HUASCAR TAVERAS</t>
  </si>
  <si>
    <t>ALQUILER OFICINA SAN FRANCISCO, CORRESPONDIENTE A LOS MESES DE SEPTIEMBRE, OCTUBRE, NOVIEMBRE 2013</t>
  </si>
  <si>
    <t>EL PROVEEDOR NO A DEPOSITADO LA FACTURA</t>
  </si>
  <si>
    <t>CEI-RD</t>
  </si>
  <si>
    <t>SUPERINTENDENCIA DE SEGUROS</t>
  </si>
  <si>
    <t>COMPRA TERRENO EN LA LOCALIDAD DE SANTIAGO</t>
  </si>
  <si>
    <t>EL VALOR DE ADQUISICION ES DE RD$ 12,500,000.00 DE LOS CUALES HEMOS PAGADO RD$ 9,900,000.00</t>
  </si>
  <si>
    <t>ANALIS DE COMPROMISO</t>
  </si>
  <si>
    <t>VARIOS ARQUITECTO S REMODELACION OFICINA PRINCIPAL</t>
  </si>
  <si>
    <t xml:space="preserve">ANALISIS RETENCION DE IMPUESTOS </t>
  </si>
  <si>
    <t>2005-2009</t>
  </si>
  <si>
    <t>LOS BENEFICIARIOS NO HAN RECLAMADO LA DEUDA A LA FECHA</t>
  </si>
  <si>
    <t>COLECTOR DE IMPUESTOS INTERNOS</t>
  </si>
  <si>
    <t>Reacionde del Cuentas por Pagar al 16/08/2012</t>
  </si>
  <si>
    <t>Relación de Cuentas Por Pagar al 28-02-2014</t>
  </si>
  <si>
    <t>AUTO MECANICA GOMEZ</t>
  </si>
  <si>
    <t>A010010011500000450</t>
  </si>
  <si>
    <t>A010010011500000453</t>
  </si>
  <si>
    <t>A010010011500000454</t>
  </si>
  <si>
    <t>AGUILA TOURS SRL</t>
  </si>
  <si>
    <t>A010010011500000217</t>
  </si>
  <si>
    <t>AHORA MISMO</t>
  </si>
  <si>
    <t>P010010011501491632</t>
  </si>
  <si>
    <t>A010010011500001010</t>
  </si>
  <si>
    <t>MANT. PLANTA</t>
  </si>
  <si>
    <t>ALTANATU SRL</t>
  </si>
  <si>
    <t xml:space="preserve">ABASTECIMIENTO COMERCIALES </t>
  </si>
  <si>
    <t>A010010011500000022</t>
  </si>
  <si>
    <t>TONER HP</t>
  </si>
  <si>
    <t>BOMCASA, SRL</t>
  </si>
  <si>
    <t>A010010011500000025</t>
  </si>
  <si>
    <t>PROCTETOR INODO</t>
  </si>
  <si>
    <t>CENTRO CORAL MALL</t>
  </si>
  <si>
    <t>A010010011500000090</t>
  </si>
  <si>
    <t>ENERGIA ELECT.</t>
  </si>
  <si>
    <t>CENTRO CUESTA NACIONAL</t>
  </si>
  <si>
    <t>A100150011500000746</t>
  </si>
  <si>
    <t>JUGUETES</t>
  </si>
  <si>
    <t>CAASD</t>
  </si>
  <si>
    <t xml:space="preserve">AGUA </t>
  </si>
  <si>
    <t>A020010011500092061</t>
  </si>
  <si>
    <t>A020010011500092062</t>
  </si>
  <si>
    <t>COMPAÑIA DOM.  DE TELEFONOS</t>
  </si>
  <si>
    <t>CANO CONSURTING SRL</t>
  </si>
  <si>
    <t>ORDEN 4676</t>
  </si>
  <si>
    <t>EQ. TELEFONOS</t>
  </si>
  <si>
    <t>RESTA UN 50%</t>
  </si>
  <si>
    <t>A010010011500000158</t>
  </si>
  <si>
    <t>A010010011501310054</t>
  </si>
  <si>
    <t>SERVICIOS TELEF.</t>
  </si>
  <si>
    <t>COMPAñIA DOM. DE TELEFONOS</t>
  </si>
  <si>
    <t>A010010011501286169</t>
  </si>
  <si>
    <t>A010010011501298199</t>
  </si>
  <si>
    <t>A010010011501313973</t>
  </si>
  <si>
    <t>HAVY MONTANA</t>
  </si>
  <si>
    <t>DISEÑOS Y MONTAJES ELECTRONICOS</t>
  </si>
  <si>
    <t>A010010011500000265</t>
  </si>
  <si>
    <t>A010010011500000270</t>
  </si>
  <si>
    <t>A010010011500000267</t>
  </si>
  <si>
    <t>A010010011500000268</t>
  </si>
  <si>
    <t>A010010011500001070</t>
  </si>
  <si>
    <t>F 7 G  OFFICE SOLUTION</t>
  </si>
  <si>
    <t>A010010011500002546</t>
  </si>
  <si>
    <t>SERV. TELEFONICOS</t>
  </si>
  <si>
    <t>SERV, TELEFONICOS</t>
  </si>
  <si>
    <t>UTILES DE OFICINA</t>
  </si>
  <si>
    <t>ELKA  SCHEQUER MENDOZA</t>
  </si>
  <si>
    <t>A010010011500000009</t>
  </si>
  <si>
    <t>Asesoria Legal</t>
  </si>
  <si>
    <t>A010010011500000011</t>
  </si>
  <si>
    <t>GRABO ESTILO</t>
  </si>
  <si>
    <t>A010010011500001615</t>
  </si>
  <si>
    <t>AGENDA</t>
  </si>
  <si>
    <t>GLOBAL OFFICE</t>
  </si>
  <si>
    <t>A010010011500000394</t>
  </si>
  <si>
    <t>ULTILES DE OFIC.</t>
  </si>
  <si>
    <t>GRUPO MALRIV SRL</t>
  </si>
  <si>
    <t>A010010011500000012</t>
  </si>
  <si>
    <t>INEXPRESS DOMINICANA S. A.</t>
  </si>
  <si>
    <t>CATERING</t>
  </si>
  <si>
    <t>A020010011500000036</t>
  </si>
  <si>
    <t>JM COMERCIAL</t>
  </si>
  <si>
    <t>STOCK ALMACEN</t>
  </si>
  <si>
    <t>MULTICOLOR PRINTING DOMINICANA</t>
  </si>
  <si>
    <t>A010010011500000020</t>
  </si>
  <si>
    <t>TOLONARIOS</t>
  </si>
  <si>
    <t>MOTO FRANCIS SRL</t>
  </si>
  <si>
    <t>A010010011500004736</t>
  </si>
  <si>
    <t>NEW IMAGE SOLUTIONG</t>
  </si>
  <si>
    <t>A010010011500000599</t>
  </si>
  <si>
    <t>LETREROS</t>
  </si>
  <si>
    <t>OFFICE SELLOS</t>
  </si>
  <si>
    <t>SELLOS PRET.</t>
  </si>
  <si>
    <t>A010010011500000128</t>
  </si>
  <si>
    <t>OBI TV SRL</t>
  </si>
  <si>
    <t>A010010011500000757</t>
  </si>
  <si>
    <t>ORIETTA ESPAILLAT</t>
  </si>
  <si>
    <t>MENUDO CAJEROS</t>
  </si>
  <si>
    <t>MEMORANDUM 714</t>
  </si>
  <si>
    <t>A010010011500006864</t>
  </si>
  <si>
    <t>A010010011500000389</t>
  </si>
  <si>
    <t>PP OPERACIONES</t>
  </si>
  <si>
    <t>A010010011500000360</t>
  </si>
  <si>
    <t>A010010011500000361</t>
  </si>
  <si>
    <t>RAMON EDUARDO LARA</t>
  </si>
  <si>
    <t>COMBUSTIBLE</t>
  </si>
  <si>
    <t>DA-1-2014-98</t>
  </si>
  <si>
    <t>A010010011500000341</t>
  </si>
  <si>
    <t>ANAQUELES</t>
  </si>
  <si>
    <t>SOLUDIVER SOLUCIONES DIVERSAS</t>
  </si>
  <si>
    <t>A010010011500001831</t>
  </si>
  <si>
    <t>A010010011500002011</t>
  </si>
  <si>
    <t>A010010011500002012</t>
  </si>
  <si>
    <t>SMBCORP</t>
  </si>
  <si>
    <t>A010010011500000010</t>
  </si>
  <si>
    <t>MANT. CENTRAL</t>
  </si>
  <si>
    <t>DUCTO LIMPIO</t>
  </si>
  <si>
    <t>A010010011500001230</t>
  </si>
  <si>
    <t>MANT. DUCTO</t>
  </si>
  <si>
    <t>MINISTERIO DE CULTURA</t>
  </si>
  <si>
    <t>FACTURA 0346</t>
  </si>
  <si>
    <t>ALQUILER FERIA</t>
  </si>
  <si>
    <t>INSTITUTO DE AUXILIOS Y VIVIENDAS</t>
  </si>
  <si>
    <t>JUAN JOSE BAEZ</t>
  </si>
  <si>
    <t>FEBRERO</t>
  </si>
  <si>
    <t>REEBOLSO REN. LIC</t>
  </si>
  <si>
    <t>DA-1-2014-92</t>
  </si>
  <si>
    <t xml:space="preserve">CARLOS MORENO PERALTA </t>
  </si>
  <si>
    <t>COMPENSACION</t>
  </si>
  <si>
    <t>EMILIO ALCANTARA RAMIREZ</t>
  </si>
  <si>
    <t>ANA MERCEDES GARCIA</t>
  </si>
  <si>
    <t>DA-1-2014-124</t>
  </si>
  <si>
    <t>DA-1-2014-123</t>
  </si>
  <si>
    <t>DA-1-2014-122</t>
  </si>
  <si>
    <t>JOEL JOAQUIN MARTINEZ ENC.</t>
  </si>
  <si>
    <t>JOHAN MANUEL MARTE RAMIREZ</t>
  </si>
  <si>
    <t>RR.HH-103-2014</t>
  </si>
  <si>
    <t>RR.HH.107-2014</t>
  </si>
  <si>
    <t>MARIA SAGRARIO FRIAS HERNANDEZ</t>
  </si>
  <si>
    <t>RR.HH-106-2014</t>
  </si>
  <si>
    <t>MARIA VIRGINIA DITREN BAEZ</t>
  </si>
  <si>
    <t>RR.HH-105-2014</t>
  </si>
  <si>
    <t>PRESTACIONES SOC</t>
  </si>
  <si>
    <t>KELVIN SAMUEL ALMONTE NUÑEZ</t>
  </si>
  <si>
    <t>RR.HH-108-2014</t>
  </si>
  <si>
    <t>RR.HH-109-2014</t>
  </si>
  <si>
    <t>EDWIN ANTONIO  UREÑA RAMIREZ</t>
  </si>
  <si>
    <t>RR.HH-104-2014</t>
  </si>
  <si>
    <t>JOSE IDELFONSO CORREA MARTINEZ</t>
  </si>
  <si>
    <t>AYUDA</t>
  </si>
  <si>
    <t>OCTAVIO ARIZA NUÑEZ</t>
  </si>
  <si>
    <t>DA-1-2014-101</t>
  </si>
  <si>
    <t>Pagamos el 40% inicial y nos resta el 20% , sujeto al termino de los trabajos</t>
  </si>
  <si>
    <t>OBSEQUIO</t>
  </si>
  <si>
    <t>REENB. VISADO</t>
  </si>
  <si>
    <t>1R-17 ENERO, FEBRERO 14</t>
  </si>
  <si>
    <t>IR-3 FEBRERO 2014</t>
  </si>
  <si>
    <t>CODIA FEBRERO</t>
  </si>
  <si>
    <t>ITEBIS FEBRERO 2014</t>
  </si>
  <si>
    <t>IMPUESTOS</t>
  </si>
  <si>
    <t>Cuenta por pagar al 28/2/2014</t>
  </si>
  <si>
    <t>TOTOAL  RD$</t>
  </si>
  <si>
    <t>Cuenta por pagar 28/2/2014</t>
  </si>
  <si>
    <t>NO estan las facturas original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</si>
</sst>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dd/mm/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9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6" fillId="0" borderId="11" xfId="0" applyFont="1" applyBorder="1" applyAlignment="1">
      <alignment/>
    </xf>
    <xf numFmtId="43" fontId="2" fillId="0" borderId="0" xfId="0" applyNumberFormat="1" applyFont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1" fillId="34" borderId="16" xfId="0" applyFont="1" applyFill="1" applyBorder="1" applyAlignment="1">
      <alignment wrapText="1"/>
    </xf>
    <xf numFmtId="43" fontId="11" fillId="34" borderId="16" xfId="48" applyFont="1" applyFill="1" applyBorder="1" applyAlignment="1">
      <alignment/>
    </xf>
    <xf numFmtId="0" fontId="11" fillId="34" borderId="16" xfId="0" applyFont="1" applyFill="1" applyBorder="1" applyAlignment="1">
      <alignment horizontal="right"/>
    </xf>
    <xf numFmtId="182" fontId="11" fillId="34" borderId="16" xfId="0" applyNumberFormat="1" applyFont="1" applyFill="1" applyBorder="1" applyAlignment="1">
      <alignment/>
    </xf>
    <xf numFmtId="0" fontId="11" fillId="34" borderId="16" xfId="0" applyFont="1" applyFill="1" applyBorder="1" applyAlignment="1">
      <alignment horizontal="left" wrapText="1"/>
    </xf>
    <xf numFmtId="0" fontId="11" fillId="34" borderId="17" xfId="0" applyFont="1" applyFill="1" applyBorder="1" applyAlignment="1">
      <alignment horizontal="center"/>
    </xf>
    <xf numFmtId="0" fontId="11" fillId="34" borderId="18" xfId="0" applyFont="1" applyFill="1" applyBorder="1" applyAlignment="1">
      <alignment/>
    </xf>
    <xf numFmtId="0" fontId="11" fillId="34" borderId="18" xfId="0" applyFont="1" applyFill="1" applyBorder="1" applyAlignment="1">
      <alignment wrapText="1"/>
    </xf>
    <xf numFmtId="43" fontId="11" fillId="34" borderId="18" xfId="48" applyFont="1" applyFill="1" applyBorder="1" applyAlignment="1">
      <alignment/>
    </xf>
    <xf numFmtId="0" fontId="11" fillId="34" borderId="18" xfId="0" applyFont="1" applyFill="1" applyBorder="1" applyAlignment="1">
      <alignment horizontal="right"/>
    </xf>
    <xf numFmtId="182" fontId="11" fillId="34" borderId="18" xfId="0" applyNumberFormat="1" applyFont="1" applyFill="1" applyBorder="1" applyAlignment="1">
      <alignment horizontal="right"/>
    </xf>
    <xf numFmtId="0" fontId="11" fillId="34" borderId="18" xfId="0" applyFont="1" applyFill="1" applyBorder="1" applyAlignment="1">
      <alignment horizontal="left" wrapText="1"/>
    </xf>
    <xf numFmtId="14" fontId="11" fillId="34" borderId="18" xfId="0" applyNumberFormat="1" applyFont="1" applyFill="1" applyBorder="1" applyAlignment="1">
      <alignment/>
    </xf>
    <xf numFmtId="4" fontId="11" fillId="34" borderId="18" xfId="0" applyNumberFormat="1" applyFont="1" applyFill="1" applyBorder="1" applyAlignment="1">
      <alignment wrapText="1"/>
    </xf>
    <xf numFmtId="182" fontId="11" fillId="34" borderId="16" xfId="0" applyNumberFormat="1" applyFont="1" applyFill="1" applyBorder="1" applyAlignment="1">
      <alignment horizontal="right"/>
    </xf>
    <xf numFmtId="43" fontId="11" fillId="34" borderId="18" xfId="48" applyFont="1" applyFill="1" applyBorder="1" applyAlignment="1">
      <alignment horizontal="right"/>
    </xf>
    <xf numFmtId="17" fontId="11" fillId="34" borderId="18" xfId="0" applyNumberFormat="1" applyFont="1" applyFill="1" applyBorder="1" applyAlignment="1">
      <alignment horizontal="left" wrapText="1"/>
    </xf>
    <xf numFmtId="14" fontId="11" fillId="34" borderId="18" xfId="0" applyNumberFormat="1" applyFont="1" applyFill="1" applyBorder="1" applyAlignment="1">
      <alignment horizontal="center"/>
    </xf>
    <xf numFmtId="0" fontId="11" fillId="34" borderId="18" xfId="0" applyNumberFormat="1" applyFon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11" fillId="35" borderId="18" xfId="0" applyFont="1" applyFill="1" applyBorder="1" applyAlignment="1">
      <alignment/>
    </xf>
    <xf numFmtId="0" fontId="11" fillId="35" borderId="19" xfId="0" applyFont="1" applyFill="1" applyBorder="1" applyAlignment="1">
      <alignment wrapText="1"/>
    </xf>
    <xf numFmtId="0" fontId="11" fillId="35" borderId="18" xfId="0" applyFont="1" applyFill="1" applyBorder="1" applyAlignment="1">
      <alignment wrapText="1"/>
    </xf>
    <xf numFmtId="43" fontId="11" fillId="35" borderId="18" xfId="48" applyFont="1" applyFill="1" applyBorder="1" applyAlignment="1">
      <alignment/>
    </xf>
    <xf numFmtId="0" fontId="11" fillId="35" borderId="18" xfId="0" applyFont="1" applyFill="1" applyBorder="1" applyAlignment="1">
      <alignment horizontal="right"/>
    </xf>
    <xf numFmtId="182" fontId="11" fillId="35" borderId="18" xfId="0" applyNumberFormat="1" applyFont="1" applyFill="1" applyBorder="1" applyAlignment="1">
      <alignment horizontal="right"/>
    </xf>
    <xf numFmtId="0" fontId="11" fillId="35" borderId="18" xfId="0" applyFont="1" applyFill="1" applyBorder="1" applyAlignment="1">
      <alignment horizontal="left" wrapText="1"/>
    </xf>
    <xf numFmtId="0" fontId="42" fillId="0" borderId="0" xfId="0" applyFont="1" applyAlignment="1">
      <alignment/>
    </xf>
    <xf numFmtId="0" fontId="11" fillId="36" borderId="16" xfId="0" applyFont="1" applyFill="1" applyBorder="1" applyAlignment="1">
      <alignment wrapText="1"/>
    </xf>
    <xf numFmtId="0" fontId="11" fillId="36" borderId="18" xfId="0" applyFont="1" applyFill="1" applyBorder="1" applyAlignment="1">
      <alignment wrapText="1"/>
    </xf>
    <xf numFmtId="0" fontId="11" fillId="36" borderId="18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11" fillId="34" borderId="0" xfId="0" applyFont="1" applyFill="1" applyBorder="1" applyAlignment="1">
      <alignment wrapText="1"/>
    </xf>
    <xf numFmtId="43" fontId="11" fillId="34" borderId="0" xfId="48" applyFont="1" applyFill="1" applyBorder="1" applyAlignment="1">
      <alignment/>
    </xf>
    <xf numFmtId="0" fontId="11" fillId="34" borderId="0" xfId="0" applyFont="1" applyFill="1" applyBorder="1" applyAlignment="1">
      <alignment horizontal="right"/>
    </xf>
    <xf numFmtId="182" fontId="11" fillId="34" borderId="0" xfId="0" applyNumberFormat="1" applyFont="1" applyFill="1" applyBorder="1" applyAlignment="1">
      <alignment horizontal="right"/>
    </xf>
    <xf numFmtId="0" fontId="11" fillId="34" borderId="0" xfId="0" applyFont="1" applyFill="1" applyBorder="1" applyAlignment="1">
      <alignment horizontal="left" wrapText="1"/>
    </xf>
    <xf numFmtId="0" fontId="11" fillId="36" borderId="20" xfId="0" applyFont="1" applyFill="1" applyBorder="1" applyAlignment="1">
      <alignment wrapText="1"/>
    </xf>
    <xf numFmtId="0" fontId="37" fillId="0" borderId="0" xfId="0" applyFont="1" applyAlignment="1">
      <alignment/>
    </xf>
    <xf numFmtId="0" fontId="11" fillId="37" borderId="18" xfId="0" applyFont="1" applyFill="1" applyBorder="1" applyAlignment="1">
      <alignment/>
    </xf>
    <xf numFmtId="4" fontId="11" fillId="37" borderId="18" xfId="0" applyNumberFormat="1" applyFont="1" applyFill="1" applyBorder="1" applyAlignment="1">
      <alignment wrapText="1"/>
    </xf>
    <xf numFmtId="43" fontId="2" fillId="0" borderId="21" xfId="0" applyNumberFormat="1" applyFont="1" applyBorder="1" applyAlignment="1">
      <alignment/>
    </xf>
    <xf numFmtId="0" fontId="42" fillId="0" borderId="0" xfId="0" applyFont="1" applyAlignment="1">
      <alignment horizontal="right"/>
    </xf>
    <xf numFmtId="0" fontId="0" fillId="37" borderId="0" xfId="0" applyFill="1" applyAlignment="1">
      <alignment/>
    </xf>
    <xf numFmtId="0" fontId="11" fillId="34" borderId="18" xfId="0" applyFont="1" applyFill="1" applyBorder="1" applyAlignment="1">
      <alignment horizontal="center"/>
    </xf>
    <xf numFmtId="43" fontId="3" fillId="38" borderId="22" xfId="48" applyFont="1" applyFill="1" applyBorder="1" applyAlignment="1">
      <alignment/>
    </xf>
    <xf numFmtId="43" fontId="2" fillId="33" borderId="22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1">
      <selection activeCell="A2" sqref="A2:I2"/>
    </sheetView>
  </sheetViews>
  <sheetFormatPr defaultColWidth="11.421875" defaultRowHeight="15"/>
  <cols>
    <col min="1" max="1" width="4.7109375" style="3" customWidth="1"/>
    <col min="2" max="2" width="21.00390625" style="0" customWidth="1"/>
    <col min="3" max="3" width="30.57421875" style="0" customWidth="1"/>
    <col min="4" max="4" width="15.7109375" style="0" customWidth="1"/>
    <col min="5" max="5" width="15.28125" style="0" customWidth="1"/>
    <col min="6" max="6" width="10.57421875" style="0" customWidth="1"/>
    <col min="7" max="7" width="13.57421875" style="0" customWidth="1"/>
    <col min="8" max="8" width="12.421875" style="0" customWidth="1"/>
    <col min="9" max="9" width="24.7109375" style="0" customWidth="1"/>
  </cols>
  <sheetData>
    <row r="1" spans="1:9" ht="26.2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5.75">
      <c r="A2" s="63" t="s">
        <v>12</v>
      </c>
      <c r="B2" s="63"/>
      <c r="C2" s="63"/>
      <c r="D2" s="63"/>
      <c r="E2" s="63"/>
      <c r="F2" s="63"/>
      <c r="G2" s="63"/>
      <c r="H2" s="63"/>
      <c r="I2" s="63"/>
    </row>
    <row r="3" ht="17.25" customHeight="1"/>
    <row r="4" spans="1:9" ht="15.75">
      <c r="A4" s="63" t="s">
        <v>93</v>
      </c>
      <c r="B4" s="63"/>
      <c r="C4" s="63"/>
      <c r="D4" s="63"/>
      <c r="E4" s="63"/>
      <c r="F4" s="63"/>
      <c r="G4" s="63"/>
      <c r="H4" s="63"/>
      <c r="I4" s="63"/>
    </row>
    <row r="5" spans="1:9" ht="15.75">
      <c r="A5" s="63" t="s">
        <v>5</v>
      </c>
      <c r="B5" s="63"/>
      <c r="C5" s="63"/>
      <c r="D5" s="63"/>
      <c r="E5" s="63"/>
      <c r="F5" s="63"/>
      <c r="G5" s="63"/>
      <c r="H5" s="63"/>
      <c r="I5" s="63"/>
    </row>
    <row r="6" spans="1:7" ht="15">
      <c r="A6" s="1" t="s">
        <v>16</v>
      </c>
      <c r="B6" s="4"/>
      <c r="C6" s="4"/>
      <c r="F6" s="7" t="s">
        <v>3</v>
      </c>
      <c r="G6" s="8">
        <v>41698</v>
      </c>
    </row>
    <row r="7" ht="15.75" thickBot="1"/>
    <row r="8" spans="1:9" s="2" customFormat="1" ht="21" customHeight="1" thickBot="1">
      <c r="A8" s="11" t="s">
        <v>2</v>
      </c>
      <c r="B8" s="12" t="s">
        <v>6</v>
      </c>
      <c r="C8" s="12" t="s">
        <v>7</v>
      </c>
      <c r="D8" s="12" t="s">
        <v>1</v>
      </c>
      <c r="E8" s="12" t="s">
        <v>8</v>
      </c>
      <c r="F8" s="12" t="s">
        <v>13</v>
      </c>
      <c r="G8" s="12" t="s">
        <v>9</v>
      </c>
      <c r="H8" s="12" t="s">
        <v>10</v>
      </c>
      <c r="I8" s="13" t="s">
        <v>11</v>
      </c>
    </row>
    <row r="9" spans="1:9" ht="15" customHeight="1" thickTop="1">
      <c r="A9" s="14">
        <v>1</v>
      </c>
      <c r="B9" s="15" t="s">
        <v>17</v>
      </c>
      <c r="C9" s="43" t="s">
        <v>18</v>
      </c>
      <c r="D9" s="15" t="s">
        <v>19</v>
      </c>
      <c r="E9" s="16">
        <v>114224.13</v>
      </c>
      <c r="F9" s="17" t="s">
        <v>20</v>
      </c>
      <c r="G9" s="18">
        <v>41213</v>
      </c>
      <c r="H9" s="18">
        <v>41213</v>
      </c>
      <c r="I9" s="19" t="s">
        <v>21</v>
      </c>
    </row>
    <row r="10" spans="1:9" ht="15" customHeight="1">
      <c r="A10" s="20">
        <v>2</v>
      </c>
      <c r="B10" s="21" t="s">
        <v>22</v>
      </c>
      <c r="C10" s="44" t="s">
        <v>23</v>
      </c>
      <c r="D10" s="22" t="s">
        <v>24</v>
      </c>
      <c r="E10" s="23">
        <v>256410</v>
      </c>
      <c r="F10" s="24" t="s">
        <v>19</v>
      </c>
      <c r="G10" s="25">
        <v>41275</v>
      </c>
      <c r="H10" s="25"/>
      <c r="I10" s="26" t="s">
        <v>25</v>
      </c>
    </row>
    <row r="11" spans="1:9" ht="15" customHeight="1">
      <c r="A11" s="14">
        <v>3</v>
      </c>
      <c r="B11" s="21" t="s">
        <v>26</v>
      </c>
      <c r="C11" s="45" t="s">
        <v>27</v>
      </c>
      <c r="D11" s="22" t="s">
        <v>28</v>
      </c>
      <c r="E11" s="23">
        <v>10724.2</v>
      </c>
      <c r="F11" s="17" t="s">
        <v>20</v>
      </c>
      <c r="G11" s="27">
        <v>41275</v>
      </c>
      <c r="H11" s="27">
        <v>41550</v>
      </c>
      <c r="I11" s="22" t="s">
        <v>242</v>
      </c>
    </row>
    <row r="12" spans="1:9" ht="15" customHeight="1">
      <c r="A12" s="20">
        <v>4</v>
      </c>
      <c r="B12" s="21" t="s">
        <v>29</v>
      </c>
      <c r="C12" s="44" t="s">
        <v>27</v>
      </c>
      <c r="D12" s="22" t="s">
        <v>28</v>
      </c>
      <c r="E12" s="23">
        <v>12767</v>
      </c>
      <c r="F12" s="17" t="s">
        <v>20</v>
      </c>
      <c r="G12" s="25">
        <v>41275</v>
      </c>
      <c r="H12" s="25">
        <v>41550</v>
      </c>
      <c r="I12" s="22" t="s">
        <v>242</v>
      </c>
    </row>
    <row r="13" spans="1:9" ht="15" customHeight="1">
      <c r="A13" s="14">
        <v>5</v>
      </c>
      <c r="B13" s="21" t="s">
        <v>30</v>
      </c>
      <c r="C13" s="44" t="s">
        <v>27</v>
      </c>
      <c r="D13" s="22" t="s">
        <v>28</v>
      </c>
      <c r="E13" s="23">
        <v>3550</v>
      </c>
      <c r="F13" s="17" t="s">
        <v>20</v>
      </c>
      <c r="G13" s="25">
        <v>41275</v>
      </c>
      <c r="H13" s="25">
        <v>41550</v>
      </c>
      <c r="I13" s="22" t="s">
        <v>242</v>
      </c>
    </row>
    <row r="14" spans="1:9" ht="15" customHeight="1">
      <c r="A14" s="20">
        <v>6</v>
      </c>
      <c r="B14" s="28" t="s">
        <v>31</v>
      </c>
      <c r="C14" s="44" t="s">
        <v>32</v>
      </c>
      <c r="D14" s="22" t="s">
        <v>33</v>
      </c>
      <c r="E14" s="23">
        <v>6883.93</v>
      </c>
      <c r="F14" s="17" t="s">
        <v>20</v>
      </c>
      <c r="G14" s="25">
        <v>41275</v>
      </c>
      <c r="H14" s="25"/>
      <c r="I14" s="26" t="s">
        <v>34</v>
      </c>
    </row>
    <row r="15" spans="1:9" ht="15" customHeight="1">
      <c r="A15" s="14">
        <v>7</v>
      </c>
      <c r="B15" s="21" t="s">
        <v>35</v>
      </c>
      <c r="C15" s="45" t="s">
        <v>36</v>
      </c>
      <c r="D15" s="21" t="s">
        <v>37</v>
      </c>
      <c r="E15" s="30">
        <v>123310</v>
      </c>
      <c r="F15" s="17" t="s">
        <v>20</v>
      </c>
      <c r="G15" s="29">
        <v>41481</v>
      </c>
      <c r="H15" s="25">
        <v>41492</v>
      </c>
      <c r="I15" s="26" t="s">
        <v>231</v>
      </c>
    </row>
    <row r="16" spans="1:9" ht="15" customHeight="1">
      <c r="A16" s="20">
        <v>8</v>
      </c>
      <c r="B16" s="22" t="s">
        <v>38</v>
      </c>
      <c r="C16" s="44" t="s">
        <v>39</v>
      </c>
      <c r="D16" s="22" t="s">
        <v>40</v>
      </c>
      <c r="E16" s="23">
        <v>86730</v>
      </c>
      <c r="F16" s="17" t="s">
        <v>20</v>
      </c>
      <c r="G16" s="29">
        <v>41515</v>
      </c>
      <c r="H16" s="25" t="s">
        <v>41</v>
      </c>
      <c r="I16" s="26" t="s">
        <v>42</v>
      </c>
    </row>
    <row r="17" spans="1:9" ht="15" customHeight="1">
      <c r="A17" s="14">
        <v>9</v>
      </c>
      <c r="B17" s="28" t="s">
        <v>189</v>
      </c>
      <c r="C17" s="44" t="s">
        <v>43</v>
      </c>
      <c r="D17" s="22" t="s">
        <v>44</v>
      </c>
      <c r="E17" s="23">
        <v>43660</v>
      </c>
      <c r="F17" s="17" t="s">
        <v>20</v>
      </c>
      <c r="G17" s="29">
        <v>41210</v>
      </c>
      <c r="H17" s="25">
        <v>41590</v>
      </c>
      <c r="I17" s="26"/>
    </row>
    <row r="18" spans="1:9" ht="15" customHeight="1">
      <c r="A18" s="20">
        <v>10</v>
      </c>
      <c r="B18" s="55" t="s">
        <v>46</v>
      </c>
      <c r="C18" s="44" t="s">
        <v>43</v>
      </c>
      <c r="D18" s="22" t="s">
        <v>47</v>
      </c>
      <c r="E18" s="23">
        <v>10030</v>
      </c>
      <c r="F18" s="17" t="s">
        <v>20</v>
      </c>
      <c r="G18" s="29">
        <v>41611</v>
      </c>
      <c r="H18" s="25">
        <v>41621</v>
      </c>
      <c r="I18" s="26"/>
    </row>
    <row r="19" spans="1:9" ht="15" customHeight="1">
      <c r="A19" s="14">
        <v>11</v>
      </c>
      <c r="B19" s="56" t="s">
        <v>48</v>
      </c>
      <c r="C19" s="44" t="s">
        <v>43</v>
      </c>
      <c r="D19" s="22" t="s">
        <v>49</v>
      </c>
      <c r="E19" s="23">
        <v>9853</v>
      </c>
      <c r="F19" s="17" t="s">
        <v>20</v>
      </c>
      <c r="G19" s="29">
        <v>41620</v>
      </c>
      <c r="H19" s="25">
        <v>41628</v>
      </c>
      <c r="I19" s="26"/>
    </row>
    <row r="20" spans="1:9" ht="15" customHeight="1">
      <c r="A20" s="20">
        <v>12</v>
      </c>
      <c r="B20" s="21" t="s">
        <v>52</v>
      </c>
      <c r="C20" s="44" t="s">
        <v>53</v>
      </c>
      <c r="D20" s="22" t="s">
        <v>54</v>
      </c>
      <c r="E20" s="23">
        <v>217771.96</v>
      </c>
      <c r="F20" s="24"/>
      <c r="G20" s="25">
        <v>41570</v>
      </c>
      <c r="H20" s="25">
        <v>41611</v>
      </c>
      <c r="I20" s="31" t="s">
        <v>55</v>
      </c>
    </row>
    <row r="21" spans="1:9" ht="15" customHeight="1">
      <c r="A21" s="14">
        <v>13</v>
      </c>
      <c r="B21" s="22" t="s">
        <v>57</v>
      </c>
      <c r="C21" s="53" t="s">
        <v>58</v>
      </c>
      <c r="D21" s="22" t="s">
        <v>221</v>
      </c>
      <c r="E21" s="23">
        <v>387669.59</v>
      </c>
      <c r="F21" s="17"/>
      <c r="G21" s="25">
        <v>41404</v>
      </c>
      <c r="H21" s="25">
        <v>41408</v>
      </c>
      <c r="I21" s="26"/>
    </row>
    <row r="22" spans="1:9" ht="15" customHeight="1">
      <c r="A22" s="20">
        <v>14</v>
      </c>
      <c r="B22" s="22" t="s">
        <v>59</v>
      </c>
      <c r="C22" s="44" t="s">
        <v>60</v>
      </c>
      <c r="D22" s="22" t="s">
        <v>61</v>
      </c>
      <c r="E22" s="23">
        <v>90860</v>
      </c>
      <c r="F22" s="17">
        <v>30</v>
      </c>
      <c r="G22" s="25">
        <v>41568</v>
      </c>
      <c r="H22" s="25">
        <v>41628</v>
      </c>
      <c r="I22" s="26"/>
    </row>
    <row r="23" spans="1:9" ht="15" customHeight="1">
      <c r="A23" s="14">
        <v>15</v>
      </c>
      <c r="B23" s="28" t="s">
        <v>62</v>
      </c>
      <c r="C23" s="44" t="s">
        <v>63</v>
      </c>
      <c r="D23" s="22" t="s">
        <v>64</v>
      </c>
      <c r="E23" s="23">
        <v>168200</v>
      </c>
      <c r="F23" s="17">
        <v>30</v>
      </c>
      <c r="G23" s="25">
        <v>41612</v>
      </c>
      <c r="H23" s="25">
        <v>41613</v>
      </c>
      <c r="I23" s="26" t="s">
        <v>65</v>
      </c>
    </row>
    <row r="24" spans="1:9" ht="15" customHeight="1">
      <c r="A24" s="20">
        <v>16</v>
      </c>
      <c r="B24" s="21" t="s">
        <v>66</v>
      </c>
      <c r="C24" s="45" t="s">
        <v>27</v>
      </c>
      <c r="D24" s="21" t="s">
        <v>67</v>
      </c>
      <c r="E24" s="23">
        <v>10000.5</v>
      </c>
      <c r="F24" s="17" t="s">
        <v>20</v>
      </c>
      <c r="G24" s="25">
        <v>41604</v>
      </c>
      <c r="H24" s="25">
        <v>41606</v>
      </c>
      <c r="I24" s="26"/>
    </row>
    <row r="25" spans="1:9" ht="15" customHeight="1">
      <c r="A25" s="14">
        <v>17</v>
      </c>
      <c r="B25" s="21" t="s">
        <v>68</v>
      </c>
      <c r="C25" s="45" t="s">
        <v>27</v>
      </c>
      <c r="D25" s="21" t="s">
        <v>28</v>
      </c>
      <c r="E25" s="23">
        <v>50000</v>
      </c>
      <c r="F25" s="17" t="s">
        <v>20</v>
      </c>
      <c r="G25" s="25">
        <v>41638</v>
      </c>
      <c r="H25" s="25">
        <v>41638</v>
      </c>
      <c r="I25" s="26"/>
    </row>
    <row r="26" spans="1:9" ht="15" customHeight="1">
      <c r="A26" s="20">
        <v>18</v>
      </c>
      <c r="B26" s="21" t="s">
        <v>139</v>
      </c>
      <c r="C26" s="45" t="s">
        <v>27</v>
      </c>
      <c r="D26" s="21" t="s">
        <v>28</v>
      </c>
      <c r="E26" s="23">
        <v>50000</v>
      </c>
      <c r="F26" s="17" t="s">
        <v>20</v>
      </c>
      <c r="G26" s="25">
        <v>41670</v>
      </c>
      <c r="H26" s="25"/>
      <c r="I26" s="26"/>
    </row>
    <row r="27" spans="1:9" ht="15" customHeight="1">
      <c r="A27" s="14">
        <v>19</v>
      </c>
      <c r="B27" s="21" t="s">
        <v>69</v>
      </c>
      <c r="C27" s="44" t="s">
        <v>70</v>
      </c>
      <c r="D27" s="22" t="s">
        <v>71</v>
      </c>
      <c r="E27" s="23">
        <v>25000</v>
      </c>
      <c r="F27" s="24" t="s">
        <v>72</v>
      </c>
      <c r="G27" s="25">
        <v>41605</v>
      </c>
      <c r="H27" s="25">
        <v>41606</v>
      </c>
      <c r="I27" s="26"/>
    </row>
    <row r="28" spans="1:9" ht="15" customHeight="1">
      <c r="A28" s="20">
        <v>20</v>
      </c>
      <c r="B28" s="21" t="s">
        <v>73</v>
      </c>
      <c r="C28" s="44" t="s">
        <v>74</v>
      </c>
      <c r="D28" s="22" t="s">
        <v>71</v>
      </c>
      <c r="E28" s="23">
        <v>22500</v>
      </c>
      <c r="F28" s="24" t="s">
        <v>72</v>
      </c>
      <c r="G28" s="25">
        <v>41605</v>
      </c>
      <c r="H28" s="25">
        <v>41606</v>
      </c>
      <c r="I28" s="26"/>
    </row>
    <row r="29" spans="1:9" ht="15" customHeight="1">
      <c r="A29" s="14">
        <v>21</v>
      </c>
      <c r="B29" s="21" t="s">
        <v>75</v>
      </c>
      <c r="C29" s="44" t="s">
        <v>76</v>
      </c>
      <c r="D29" s="22" t="s">
        <v>71</v>
      </c>
      <c r="E29" s="23">
        <v>35425</v>
      </c>
      <c r="F29" s="24" t="s">
        <v>72</v>
      </c>
      <c r="G29" s="25">
        <v>41605</v>
      </c>
      <c r="H29" s="25">
        <v>41606</v>
      </c>
      <c r="I29" s="26"/>
    </row>
    <row r="30" spans="1:9" ht="39.75" customHeight="1">
      <c r="A30" s="20">
        <v>22</v>
      </c>
      <c r="B30" s="21" t="s">
        <v>78</v>
      </c>
      <c r="C30" s="21" t="s">
        <v>79</v>
      </c>
      <c r="D30" s="22" t="s">
        <v>80</v>
      </c>
      <c r="E30" s="23">
        <f>28555*3</f>
        <v>85665</v>
      </c>
      <c r="F30" s="24"/>
      <c r="G30" s="25"/>
      <c r="H30" s="25"/>
      <c r="I30" s="26" t="s">
        <v>81</v>
      </c>
    </row>
    <row r="31" spans="1:9" ht="15" customHeight="1">
      <c r="A31" s="20">
        <v>24</v>
      </c>
      <c r="B31" s="21" t="s">
        <v>95</v>
      </c>
      <c r="C31" s="45" t="s">
        <v>94</v>
      </c>
      <c r="D31" s="22" t="s">
        <v>28</v>
      </c>
      <c r="E31" s="23">
        <v>10915</v>
      </c>
      <c r="F31" s="24" t="s">
        <v>20</v>
      </c>
      <c r="G31" s="25">
        <v>41677</v>
      </c>
      <c r="H31" s="25">
        <v>41695</v>
      </c>
      <c r="I31" s="26"/>
    </row>
    <row r="32" spans="1:9" ht="15" customHeight="1">
      <c r="A32" s="14">
        <v>25</v>
      </c>
      <c r="B32" s="21" t="s">
        <v>96</v>
      </c>
      <c r="C32" s="45" t="s">
        <v>94</v>
      </c>
      <c r="D32" s="22" t="s">
        <v>28</v>
      </c>
      <c r="E32" s="23">
        <v>31765.6</v>
      </c>
      <c r="F32" s="24" t="s">
        <v>20</v>
      </c>
      <c r="G32" s="25">
        <v>41680</v>
      </c>
      <c r="H32" s="25">
        <v>41695</v>
      </c>
      <c r="I32" s="26"/>
    </row>
    <row r="33" spans="1:9" ht="15" customHeight="1">
      <c r="A33" s="20">
        <v>26</v>
      </c>
      <c r="B33" s="21" t="s">
        <v>97</v>
      </c>
      <c r="C33" s="45" t="s">
        <v>94</v>
      </c>
      <c r="D33" s="22" t="s">
        <v>28</v>
      </c>
      <c r="E33" s="23">
        <v>57973.4</v>
      </c>
      <c r="F33" s="24" t="s">
        <v>20</v>
      </c>
      <c r="G33" s="25">
        <v>41680</v>
      </c>
      <c r="H33" s="25">
        <v>41695</v>
      </c>
      <c r="I33" s="26"/>
    </row>
    <row r="34" spans="1:9" ht="15" customHeight="1">
      <c r="A34" s="14">
        <v>27</v>
      </c>
      <c r="B34" s="21" t="s">
        <v>99</v>
      </c>
      <c r="C34" s="45" t="s">
        <v>98</v>
      </c>
      <c r="D34" s="22" t="s">
        <v>77</v>
      </c>
      <c r="E34" s="23">
        <v>31500</v>
      </c>
      <c r="F34" s="24" t="s">
        <v>20</v>
      </c>
      <c r="G34" s="25">
        <v>41832</v>
      </c>
      <c r="H34" s="25">
        <v>41691</v>
      </c>
      <c r="I34" s="26"/>
    </row>
    <row r="35" spans="1:9" ht="15" customHeight="1">
      <c r="A35" s="20">
        <v>28</v>
      </c>
      <c r="B35" s="21" t="s">
        <v>101</v>
      </c>
      <c r="C35" s="45" t="s">
        <v>100</v>
      </c>
      <c r="D35" s="22" t="s">
        <v>45</v>
      </c>
      <c r="E35" s="23">
        <v>35400</v>
      </c>
      <c r="F35" s="24" t="s">
        <v>20</v>
      </c>
      <c r="G35" s="25">
        <v>41685</v>
      </c>
      <c r="H35" s="25">
        <v>41691</v>
      </c>
      <c r="I35" s="26"/>
    </row>
    <row r="36" spans="1:9" ht="15" customHeight="1">
      <c r="A36" s="14">
        <v>29</v>
      </c>
      <c r="B36" s="21" t="s">
        <v>102</v>
      </c>
      <c r="C36" s="45" t="s">
        <v>104</v>
      </c>
      <c r="D36" s="22" t="s">
        <v>103</v>
      </c>
      <c r="E36" s="23">
        <v>5802.6</v>
      </c>
      <c r="F36" s="24" t="s">
        <v>20</v>
      </c>
      <c r="G36" s="25">
        <v>41671</v>
      </c>
      <c r="H36" s="25">
        <v>41684</v>
      </c>
      <c r="I36" s="26"/>
    </row>
    <row r="37" spans="1:9" ht="15" customHeight="1">
      <c r="A37" s="20">
        <v>30</v>
      </c>
      <c r="B37" s="21" t="s">
        <v>106</v>
      </c>
      <c r="C37" s="45" t="s">
        <v>105</v>
      </c>
      <c r="D37" s="22" t="s">
        <v>107</v>
      </c>
      <c r="E37" s="23">
        <v>940760.9</v>
      </c>
      <c r="F37" s="24" t="s">
        <v>20</v>
      </c>
      <c r="G37" s="25">
        <v>41654</v>
      </c>
      <c r="H37" s="25">
        <v>41668</v>
      </c>
      <c r="I37" s="26"/>
    </row>
    <row r="38" spans="1:9" ht="15" customHeight="1">
      <c r="A38" s="14">
        <v>31</v>
      </c>
      <c r="B38" s="21" t="s">
        <v>109</v>
      </c>
      <c r="C38" s="45" t="s">
        <v>108</v>
      </c>
      <c r="D38" s="22" t="s">
        <v>110</v>
      </c>
      <c r="E38" s="23">
        <v>23837.04</v>
      </c>
      <c r="F38" s="24" t="s">
        <v>20</v>
      </c>
      <c r="G38" s="25">
        <v>41687</v>
      </c>
      <c r="H38" s="25">
        <v>41691</v>
      </c>
      <c r="I38" s="26"/>
    </row>
    <row r="39" spans="1:9" ht="15" customHeight="1">
      <c r="A39" s="20">
        <v>32</v>
      </c>
      <c r="B39" s="21" t="s">
        <v>112</v>
      </c>
      <c r="C39" s="45" t="s">
        <v>111</v>
      </c>
      <c r="D39" s="22" t="s">
        <v>113</v>
      </c>
      <c r="E39" s="23">
        <v>59008.22</v>
      </c>
      <c r="F39" s="24" t="s">
        <v>20</v>
      </c>
      <c r="G39" s="25">
        <v>41671</v>
      </c>
      <c r="H39" s="25">
        <v>41688</v>
      </c>
      <c r="I39" s="26"/>
    </row>
    <row r="40" spans="1:9" ht="15" customHeight="1">
      <c r="A40" s="14">
        <v>33</v>
      </c>
      <c r="B40" s="21" t="s">
        <v>115</v>
      </c>
      <c r="C40" s="45" t="s">
        <v>114</v>
      </c>
      <c r="D40" s="22" t="s">
        <v>116</v>
      </c>
      <c r="E40" s="23">
        <v>235200</v>
      </c>
      <c r="F40" s="24" t="s">
        <v>72</v>
      </c>
      <c r="G40" s="25">
        <v>41673</v>
      </c>
      <c r="H40" s="25">
        <v>41695</v>
      </c>
      <c r="I40" s="26"/>
    </row>
    <row r="41" spans="1:9" ht="15" customHeight="1">
      <c r="A41" s="20">
        <v>34</v>
      </c>
      <c r="B41" s="21" t="s">
        <v>120</v>
      </c>
      <c r="C41" s="45" t="s">
        <v>117</v>
      </c>
      <c r="D41" s="22" t="s">
        <v>118</v>
      </c>
      <c r="E41" s="23">
        <v>1257</v>
      </c>
      <c r="F41" s="24" t="s">
        <v>72</v>
      </c>
      <c r="G41" s="25">
        <v>41671</v>
      </c>
      <c r="H41" s="25">
        <v>41691</v>
      </c>
      <c r="I41" s="26"/>
    </row>
    <row r="42" spans="1:9" ht="15" customHeight="1">
      <c r="A42" s="14">
        <v>35</v>
      </c>
      <c r="B42" s="21" t="s">
        <v>119</v>
      </c>
      <c r="C42" s="45" t="s">
        <v>117</v>
      </c>
      <c r="D42" s="22" t="s">
        <v>118</v>
      </c>
      <c r="E42" s="23">
        <v>403</v>
      </c>
      <c r="F42" s="24" t="s">
        <v>72</v>
      </c>
      <c r="G42" s="25">
        <v>41671</v>
      </c>
      <c r="H42" s="25">
        <v>41691</v>
      </c>
      <c r="I42" s="26"/>
    </row>
    <row r="43" spans="1:9" ht="15" customHeight="1">
      <c r="A43" s="20">
        <v>36</v>
      </c>
      <c r="B43" s="21" t="s">
        <v>127</v>
      </c>
      <c r="C43" s="45" t="s">
        <v>121</v>
      </c>
      <c r="D43" s="22" t="s">
        <v>128</v>
      </c>
      <c r="E43" s="23">
        <v>814181.32</v>
      </c>
      <c r="F43" s="24" t="s">
        <v>72</v>
      </c>
      <c r="G43" s="25">
        <v>41667</v>
      </c>
      <c r="H43" s="25">
        <v>41687</v>
      </c>
      <c r="I43" s="26"/>
    </row>
    <row r="44" spans="1:9" ht="15" customHeight="1">
      <c r="A44" s="14">
        <v>37</v>
      </c>
      <c r="B44" s="21"/>
      <c r="C44" s="45" t="s">
        <v>133</v>
      </c>
      <c r="D44" s="22" t="s">
        <v>233</v>
      </c>
      <c r="E44" s="23">
        <v>1380.94</v>
      </c>
      <c r="F44" s="24" t="s">
        <v>72</v>
      </c>
      <c r="G44" s="25">
        <v>41683</v>
      </c>
      <c r="H44" s="25">
        <v>41687</v>
      </c>
      <c r="I44" s="26"/>
    </row>
    <row r="45" spans="1:9" ht="15" customHeight="1">
      <c r="A45" s="20">
        <v>38</v>
      </c>
      <c r="B45" s="21" t="s">
        <v>123</v>
      </c>
      <c r="C45" s="45" t="s">
        <v>122</v>
      </c>
      <c r="D45" s="22" t="s">
        <v>124</v>
      </c>
      <c r="E45" s="23">
        <v>60003</v>
      </c>
      <c r="F45" s="24" t="s">
        <v>72</v>
      </c>
      <c r="G45" s="25">
        <v>41655</v>
      </c>
      <c r="H45" s="25">
        <v>41674</v>
      </c>
      <c r="I45" s="26" t="s">
        <v>125</v>
      </c>
    </row>
    <row r="46" spans="1:9" ht="15" customHeight="1">
      <c r="A46" s="14">
        <v>39</v>
      </c>
      <c r="B46" s="55" t="s">
        <v>126</v>
      </c>
      <c r="C46" s="45" t="s">
        <v>82</v>
      </c>
      <c r="D46" s="22" t="s">
        <v>61</v>
      </c>
      <c r="E46" s="23">
        <v>450000</v>
      </c>
      <c r="F46" s="24" t="s">
        <v>20</v>
      </c>
      <c r="G46" s="25">
        <v>41675</v>
      </c>
      <c r="H46" s="25">
        <v>41681</v>
      </c>
      <c r="I46" s="26"/>
    </row>
    <row r="47" spans="1:9" ht="15" customHeight="1">
      <c r="A47" s="20">
        <v>40</v>
      </c>
      <c r="B47" s="21" t="s">
        <v>130</v>
      </c>
      <c r="C47" s="45" t="s">
        <v>129</v>
      </c>
      <c r="D47" s="22" t="s">
        <v>142</v>
      </c>
      <c r="E47" s="23">
        <v>29877.33</v>
      </c>
      <c r="F47" s="24" t="s">
        <v>72</v>
      </c>
      <c r="G47" s="25">
        <v>41606</v>
      </c>
      <c r="H47" s="25">
        <v>41695</v>
      </c>
      <c r="I47" s="26"/>
    </row>
    <row r="48" spans="1:9" ht="15" customHeight="1">
      <c r="A48" s="14">
        <v>41</v>
      </c>
      <c r="B48" s="21" t="s">
        <v>131</v>
      </c>
      <c r="C48" s="45" t="s">
        <v>129</v>
      </c>
      <c r="D48" s="22" t="s">
        <v>142</v>
      </c>
      <c r="E48" s="23">
        <v>5918.34</v>
      </c>
      <c r="F48" s="24" t="s">
        <v>72</v>
      </c>
      <c r="G48" s="25">
        <v>41636</v>
      </c>
      <c r="H48" s="25">
        <v>41695</v>
      </c>
      <c r="I48" s="26"/>
    </row>
    <row r="49" spans="1:9" ht="15" customHeight="1">
      <c r="A49" s="20">
        <v>42</v>
      </c>
      <c r="B49" s="21" t="s">
        <v>132</v>
      </c>
      <c r="C49" s="45" t="s">
        <v>129</v>
      </c>
      <c r="D49" s="22" t="s">
        <v>143</v>
      </c>
      <c r="E49" s="23">
        <v>12787.89</v>
      </c>
      <c r="F49" s="24" t="s">
        <v>72</v>
      </c>
      <c r="G49" s="25">
        <v>41664</v>
      </c>
      <c r="H49" s="25">
        <v>41695</v>
      </c>
      <c r="I49" s="26"/>
    </row>
    <row r="50" spans="1:9" ht="15" customHeight="1">
      <c r="A50" s="14">
        <v>43</v>
      </c>
      <c r="B50" s="21" t="s">
        <v>135</v>
      </c>
      <c r="C50" s="45" t="s">
        <v>134</v>
      </c>
      <c r="D50" s="22" t="s">
        <v>103</v>
      </c>
      <c r="E50" s="23">
        <v>71891.5</v>
      </c>
      <c r="F50" s="24" t="s">
        <v>20</v>
      </c>
      <c r="G50" s="25">
        <v>41620</v>
      </c>
      <c r="H50" s="25">
        <v>41682</v>
      </c>
      <c r="I50" s="26"/>
    </row>
    <row r="51" spans="1:12" ht="15" customHeight="1">
      <c r="A51" s="20">
        <v>44</v>
      </c>
      <c r="B51" s="21" t="s">
        <v>136</v>
      </c>
      <c r="C51" s="45" t="s">
        <v>134</v>
      </c>
      <c r="D51" s="22" t="s">
        <v>103</v>
      </c>
      <c r="E51" s="23">
        <v>70623</v>
      </c>
      <c r="F51" s="24" t="s">
        <v>20</v>
      </c>
      <c r="G51" s="25">
        <v>41620</v>
      </c>
      <c r="H51" s="25">
        <v>41682</v>
      </c>
      <c r="I51" s="26"/>
      <c r="L51" s="59"/>
    </row>
    <row r="52" spans="1:9" ht="15" customHeight="1">
      <c r="A52" s="14">
        <v>45</v>
      </c>
      <c r="B52" s="21" t="s">
        <v>137</v>
      </c>
      <c r="C52" s="45" t="s">
        <v>134</v>
      </c>
      <c r="D52" s="22" t="s">
        <v>103</v>
      </c>
      <c r="E52" s="23">
        <v>19753.2</v>
      </c>
      <c r="F52" s="24" t="s">
        <v>20</v>
      </c>
      <c r="G52" s="25">
        <v>41618</v>
      </c>
      <c r="H52" s="25">
        <v>41691</v>
      </c>
      <c r="I52" s="26"/>
    </row>
    <row r="53" spans="1:9" ht="15" customHeight="1">
      <c r="A53" s="20">
        <v>46</v>
      </c>
      <c r="B53" s="21" t="s">
        <v>138</v>
      </c>
      <c r="C53" s="45" t="s">
        <v>134</v>
      </c>
      <c r="D53" s="22" t="s">
        <v>103</v>
      </c>
      <c r="E53" s="23">
        <v>11397.62</v>
      </c>
      <c r="F53" s="24" t="s">
        <v>20</v>
      </c>
      <c r="G53" s="25">
        <v>41618</v>
      </c>
      <c r="H53" s="25">
        <v>41691</v>
      </c>
      <c r="I53" s="26"/>
    </row>
    <row r="54" spans="1:9" ht="15" customHeight="1">
      <c r="A54" s="14">
        <v>47</v>
      </c>
      <c r="B54" s="21" t="s">
        <v>141</v>
      </c>
      <c r="C54" s="45" t="s">
        <v>140</v>
      </c>
      <c r="D54" s="22" t="s">
        <v>144</v>
      </c>
      <c r="E54" s="23">
        <v>109103.96</v>
      </c>
      <c r="F54" s="24" t="s">
        <v>20</v>
      </c>
      <c r="G54" s="25">
        <v>41649</v>
      </c>
      <c r="H54" s="25">
        <v>41695</v>
      </c>
      <c r="I54" s="26"/>
    </row>
    <row r="55" spans="1:9" ht="15" customHeight="1">
      <c r="A55" s="20">
        <v>48</v>
      </c>
      <c r="B55" s="21" t="s">
        <v>146</v>
      </c>
      <c r="C55" s="45" t="s">
        <v>145</v>
      </c>
      <c r="D55" s="22" t="s">
        <v>147</v>
      </c>
      <c r="E55" s="23">
        <v>100000</v>
      </c>
      <c r="F55" s="24" t="s">
        <v>20</v>
      </c>
      <c r="G55" s="25">
        <v>41662</v>
      </c>
      <c r="H55" s="25">
        <v>41664</v>
      </c>
      <c r="I55" s="26"/>
    </row>
    <row r="56" spans="1:9" ht="15" customHeight="1">
      <c r="A56" s="14">
        <v>49</v>
      </c>
      <c r="B56" s="21" t="s">
        <v>148</v>
      </c>
      <c r="C56" s="45" t="s">
        <v>145</v>
      </c>
      <c r="D56" s="22" t="s">
        <v>147</v>
      </c>
      <c r="E56" s="23">
        <v>100000</v>
      </c>
      <c r="F56" s="24" t="s">
        <v>20</v>
      </c>
      <c r="G56" s="25">
        <v>41694</v>
      </c>
      <c r="H56" s="25">
        <v>41698</v>
      </c>
      <c r="I56" s="26"/>
    </row>
    <row r="57" spans="1:9" ht="15" customHeight="1">
      <c r="A57" s="20">
        <v>50</v>
      </c>
      <c r="B57" s="21" t="s">
        <v>150</v>
      </c>
      <c r="C57" s="45" t="s">
        <v>149</v>
      </c>
      <c r="D57" s="22" t="s">
        <v>151</v>
      </c>
      <c r="E57" s="23">
        <v>70269</v>
      </c>
      <c r="F57" s="24" t="s">
        <v>20</v>
      </c>
      <c r="G57" s="25">
        <v>41687</v>
      </c>
      <c r="H57" s="25">
        <v>41689</v>
      </c>
      <c r="I57" s="26"/>
    </row>
    <row r="58" spans="1:9" ht="15" customHeight="1">
      <c r="A58" s="14">
        <v>51</v>
      </c>
      <c r="B58" s="21" t="s">
        <v>153</v>
      </c>
      <c r="C58" s="45" t="s">
        <v>152</v>
      </c>
      <c r="D58" s="22" t="s">
        <v>154</v>
      </c>
      <c r="E58" s="23">
        <v>51893.61</v>
      </c>
      <c r="F58" s="24" t="s">
        <v>20</v>
      </c>
      <c r="G58" s="25">
        <v>41680</v>
      </c>
      <c r="H58" s="25">
        <v>41682</v>
      </c>
      <c r="I58" s="26"/>
    </row>
    <row r="59" spans="1:9" ht="15" customHeight="1">
      <c r="A59" s="20">
        <v>52</v>
      </c>
      <c r="B59" s="21" t="s">
        <v>156</v>
      </c>
      <c r="C59" s="45" t="s">
        <v>155</v>
      </c>
      <c r="D59" s="22" t="s">
        <v>232</v>
      </c>
      <c r="E59" s="23">
        <v>17983.2</v>
      </c>
      <c r="F59" s="24" t="s">
        <v>20</v>
      </c>
      <c r="G59" s="25">
        <v>41645</v>
      </c>
      <c r="H59" s="25">
        <v>41684</v>
      </c>
      <c r="I59" s="26"/>
    </row>
    <row r="60" spans="1:9" ht="15" customHeight="1">
      <c r="A60" s="14">
        <v>53</v>
      </c>
      <c r="B60" s="21" t="s">
        <v>159</v>
      </c>
      <c r="C60" s="45" t="s">
        <v>157</v>
      </c>
      <c r="D60" s="22" t="s">
        <v>158</v>
      </c>
      <c r="E60" s="23">
        <v>224258.8</v>
      </c>
      <c r="F60" s="24" t="s">
        <v>20</v>
      </c>
      <c r="G60" s="25">
        <v>41667</v>
      </c>
      <c r="H60" s="25">
        <v>41669</v>
      </c>
      <c r="I60" s="26"/>
    </row>
    <row r="61" spans="1:9" ht="15" customHeight="1">
      <c r="A61" s="20">
        <v>54</v>
      </c>
      <c r="B61" s="21" t="s">
        <v>56</v>
      </c>
      <c r="C61" s="45" t="s">
        <v>160</v>
      </c>
      <c r="D61" s="22" t="s">
        <v>161</v>
      </c>
      <c r="E61" s="23">
        <v>66602.74</v>
      </c>
      <c r="F61" s="24" t="s">
        <v>20</v>
      </c>
      <c r="G61" s="25">
        <v>41689</v>
      </c>
      <c r="H61" s="25">
        <v>41691</v>
      </c>
      <c r="I61" s="26"/>
    </row>
    <row r="62" spans="1:9" ht="15" customHeight="1">
      <c r="A62" s="14">
        <v>55</v>
      </c>
      <c r="B62" s="21" t="s">
        <v>163</v>
      </c>
      <c r="C62" s="45" t="s">
        <v>162</v>
      </c>
      <c r="D62" s="22" t="s">
        <v>164</v>
      </c>
      <c r="E62" s="23">
        <v>13015.4</v>
      </c>
      <c r="F62" s="24" t="s">
        <v>20</v>
      </c>
      <c r="G62" s="25">
        <v>41688</v>
      </c>
      <c r="H62" s="25">
        <v>41691</v>
      </c>
      <c r="I62" s="26"/>
    </row>
    <row r="63" spans="1:9" ht="15" customHeight="1">
      <c r="A63" s="20">
        <v>56</v>
      </c>
      <c r="B63" s="21" t="s">
        <v>166</v>
      </c>
      <c r="C63" s="45" t="s">
        <v>165</v>
      </c>
      <c r="D63" s="22" t="s">
        <v>28</v>
      </c>
      <c r="E63" s="23">
        <v>3068</v>
      </c>
      <c r="F63" s="24" t="s">
        <v>20</v>
      </c>
      <c r="G63" s="25">
        <v>41659</v>
      </c>
      <c r="H63" s="25">
        <v>41688</v>
      </c>
      <c r="I63" s="26"/>
    </row>
    <row r="64" spans="1:10" ht="15" customHeight="1">
      <c r="A64" s="14">
        <v>57</v>
      </c>
      <c r="B64" s="21" t="s">
        <v>168</v>
      </c>
      <c r="C64" s="45" t="s">
        <v>167</v>
      </c>
      <c r="D64" s="22" t="s">
        <v>169</v>
      </c>
      <c r="E64" s="23">
        <v>28910</v>
      </c>
      <c r="F64" s="24" t="s">
        <v>20</v>
      </c>
      <c r="G64" s="25">
        <v>41681</v>
      </c>
      <c r="H64" s="25">
        <v>41689</v>
      </c>
      <c r="I64" s="26"/>
      <c r="J64" s="54"/>
    </row>
    <row r="65" spans="1:9" ht="15" customHeight="1">
      <c r="A65" s="20">
        <v>58</v>
      </c>
      <c r="B65" s="21" t="s">
        <v>172</v>
      </c>
      <c r="C65" s="45" t="s">
        <v>170</v>
      </c>
      <c r="D65" s="22" t="s">
        <v>171</v>
      </c>
      <c r="E65" s="23">
        <v>5616.8</v>
      </c>
      <c r="F65" s="24" t="s">
        <v>20</v>
      </c>
      <c r="G65" s="25">
        <v>41677</v>
      </c>
      <c r="H65" s="25">
        <v>41689</v>
      </c>
      <c r="I65" s="26"/>
    </row>
    <row r="66" spans="1:9" ht="15" customHeight="1">
      <c r="A66" s="14">
        <v>59</v>
      </c>
      <c r="B66" s="21" t="s">
        <v>174</v>
      </c>
      <c r="C66" s="45" t="s">
        <v>173</v>
      </c>
      <c r="D66" s="22" t="s">
        <v>45</v>
      </c>
      <c r="E66" s="23">
        <v>35000</v>
      </c>
      <c r="F66" s="24" t="s">
        <v>20</v>
      </c>
      <c r="G66" s="25">
        <v>41652</v>
      </c>
      <c r="H66" s="25">
        <v>41668</v>
      </c>
      <c r="I66" s="26"/>
    </row>
    <row r="67" spans="1:9" ht="15" customHeight="1">
      <c r="A67" s="20">
        <v>60</v>
      </c>
      <c r="B67" s="21" t="s">
        <v>177</v>
      </c>
      <c r="C67" s="45" t="s">
        <v>175</v>
      </c>
      <c r="D67" s="22" t="s">
        <v>176</v>
      </c>
      <c r="E67" s="23">
        <v>5000</v>
      </c>
      <c r="F67" s="24" t="s">
        <v>20</v>
      </c>
      <c r="G67" s="25">
        <v>41617</v>
      </c>
      <c r="H67" s="25">
        <v>41649</v>
      </c>
      <c r="I67" s="26"/>
    </row>
    <row r="68" spans="1:9" ht="15" customHeight="1">
      <c r="A68" s="14">
        <v>61</v>
      </c>
      <c r="B68" s="21" t="s">
        <v>178</v>
      </c>
      <c r="C68" s="45" t="s">
        <v>50</v>
      </c>
      <c r="D68" s="21" t="s">
        <v>45</v>
      </c>
      <c r="E68" s="23">
        <v>379260</v>
      </c>
      <c r="F68" s="17" t="s">
        <v>20</v>
      </c>
      <c r="G68" s="25">
        <v>41669</v>
      </c>
      <c r="H68" s="25">
        <v>41676</v>
      </c>
      <c r="I68" s="26"/>
    </row>
    <row r="69" spans="1:9" ht="15" customHeight="1">
      <c r="A69" s="20">
        <v>62</v>
      </c>
      <c r="B69" s="28" t="s">
        <v>179</v>
      </c>
      <c r="C69" s="44" t="s">
        <v>51</v>
      </c>
      <c r="D69" s="22" t="s">
        <v>45</v>
      </c>
      <c r="E69" s="23">
        <v>46400</v>
      </c>
      <c r="F69" s="24" t="s">
        <v>20</v>
      </c>
      <c r="G69" s="29">
        <v>41673</v>
      </c>
      <c r="H69" s="25">
        <v>41675</v>
      </c>
      <c r="I69" s="26"/>
    </row>
    <row r="70" spans="1:9" ht="15" customHeight="1">
      <c r="A70" s="14">
        <v>63</v>
      </c>
      <c r="B70" s="21" t="s">
        <v>181</v>
      </c>
      <c r="C70" s="45" t="s">
        <v>180</v>
      </c>
      <c r="D70" s="22" t="s">
        <v>158</v>
      </c>
      <c r="E70" s="23">
        <v>55552</v>
      </c>
      <c r="F70" s="24" t="s">
        <v>20</v>
      </c>
      <c r="G70" s="25">
        <v>41656</v>
      </c>
      <c r="H70" s="25">
        <v>41691</v>
      </c>
      <c r="I70" s="26"/>
    </row>
    <row r="71" spans="1:9" ht="15" customHeight="1">
      <c r="A71" s="20">
        <v>64</v>
      </c>
      <c r="B71" s="21" t="s">
        <v>182</v>
      </c>
      <c r="C71" s="45" t="s">
        <v>180</v>
      </c>
      <c r="D71" s="22" t="s">
        <v>158</v>
      </c>
      <c r="E71" s="23">
        <v>4000</v>
      </c>
      <c r="F71" s="24" t="s">
        <v>20</v>
      </c>
      <c r="G71" s="25">
        <v>41656</v>
      </c>
      <c r="H71" s="25">
        <v>41691</v>
      </c>
      <c r="I71" s="26"/>
    </row>
    <row r="72" spans="1:9" ht="15" customHeight="1">
      <c r="A72" s="14">
        <v>65</v>
      </c>
      <c r="B72" s="21" t="s">
        <v>185</v>
      </c>
      <c r="C72" s="45" t="s">
        <v>183</v>
      </c>
      <c r="D72" s="22" t="s">
        <v>184</v>
      </c>
      <c r="E72" s="23">
        <v>12000</v>
      </c>
      <c r="F72" s="24" t="s">
        <v>20</v>
      </c>
      <c r="G72" s="25">
        <v>41686</v>
      </c>
      <c r="H72" s="25">
        <v>41687</v>
      </c>
      <c r="I72" s="26"/>
    </row>
    <row r="73" spans="1:9" ht="15" customHeight="1">
      <c r="A73" s="20">
        <v>66</v>
      </c>
      <c r="B73" s="21" t="s">
        <v>186</v>
      </c>
      <c r="C73" s="45" t="s">
        <v>188</v>
      </c>
      <c r="D73" s="22" t="s">
        <v>187</v>
      </c>
      <c r="E73" s="23">
        <v>854438</v>
      </c>
      <c r="F73" s="24" t="s">
        <v>20</v>
      </c>
      <c r="G73" s="25">
        <v>41649</v>
      </c>
      <c r="H73" s="25">
        <v>41662</v>
      </c>
      <c r="I73" s="26"/>
    </row>
    <row r="74" spans="1:9" ht="15" customHeight="1">
      <c r="A74" s="14">
        <v>67</v>
      </c>
      <c r="B74" s="21" t="s">
        <v>190</v>
      </c>
      <c r="C74" s="45" t="s">
        <v>43</v>
      </c>
      <c r="D74" s="22" t="s">
        <v>144</v>
      </c>
      <c r="E74" s="23">
        <v>32202.6</v>
      </c>
      <c r="F74" s="24" t="s">
        <v>20</v>
      </c>
      <c r="G74" s="25">
        <v>41677</v>
      </c>
      <c r="H74" s="25">
        <v>41689</v>
      </c>
      <c r="I74" s="26"/>
    </row>
    <row r="75" spans="1:9" ht="15" customHeight="1">
      <c r="A75" s="20">
        <v>68</v>
      </c>
      <c r="B75" s="21" t="s">
        <v>191</v>
      </c>
      <c r="C75" s="45" t="s">
        <v>43</v>
      </c>
      <c r="D75" s="22" t="s">
        <v>144</v>
      </c>
      <c r="E75" s="23">
        <v>14588.3</v>
      </c>
      <c r="F75" s="24" t="s">
        <v>20</v>
      </c>
      <c r="G75" s="25">
        <v>41677</v>
      </c>
      <c r="H75" s="25">
        <v>41690</v>
      </c>
      <c r="I75" s="26"/>
    </row>
    <row r="76" spans="1:9" ht="15" customHeight="1">
      <c r="A76" s="14">
        <v>69</v>
      </c>
      <c r="B76" s="21" t="s">
        <v>193</v>
      </c>
      <c r="C76" s="45" t="s">
        <v>192</v>
      </c>
      <c r="D76" s="22" t="s">
        <v>194</v>
      </c>
      <c r="E76" s="23">
        <v>40208.5</v>
      </c>
      <c r="F76" s="24" t="s">
        <v>20</v>
      </c>
      <c r="G76" s="25">
        <v>41673</v>
      </c>
      <c r="H76" s="25">
        <v>41684</v>
      </c>
      <c r="I76" s="26"/>
    </row>
    <row r="77" spans="1:9" ht="15" customHeight="1">
      <c r="A77" s="20">
        <v>70</v>
      </c>
      <c r="B77" s="21" t="s">
        <v>196</v>
      </c>
      <c r="C77" s="45" t="s">
        <v>195</v>
      </c>
      <c r="D77" s="22" t="s">
        <v>197</v>
      </c>
      <c r="E77" s="23">
        <v>8673</v>
      </c>
      <c r="F77" s="24" t="s">
        <v>20</v>
      </c>
      <c r="G77" s="25">
        <v>41680</v>
      </c>
      <c r="H77" s="25">
        <v>41688</v>
      </c>
      <c r="I77" s="26"/>
    </row>
    <row r="78" spans="1:9" ht="15" customHeight="1">
      <c r="A78" s="14">
        <v>71</v>
      </c>
      <c r="B78" s="21" t="s">
        <v>199</v>
      </c>
      <c r="C78" s="45" t="s">
        <v>198</v>
      </c>
      <c r="D78" s="22" t="s">
        <v>200</v>
      </c>
      <c r="E78" s="23">
        <v>20000</v>
      </c>
      <c r="F78" s="24" t="s">
        <v>20</v>
      </c>
      <c r="G78" s="25">
        <v>41619</v>
      </c>
      <c r="H78" s="25">
        <v>41644</v>
      </c>
      <c r="I78" s="26"/>
    </row>
    <row r="79" spans="1:9" ht="15" customHeight="1">
      <c r="A79" s="20">
        <v>72</v>
      </c>
      <c r="B79" s="21" t="s">
        <v>203</v>
      </c>
      <c r="C79" s="45" t="s">
        <v>201</v>
      </c>
      <c r="D79" s="22"/>
      <c r="E79" s="23">
        <v>8600</v>
      </c>
      <c r="F79" s="24" t="s">
        <v>72</v>
      </c>
      <c r="G79" s="25">
        <v>41698</v>
      </c>
      <c r="H79" s="25">
        <v>41698</v>
      </c>
      <c r="I79" s="26"/>
    </row>
    <row r="80" spans="1:9" ht="15" customHeight="1">
      <c r="A80" s="14">
        <v>73</v>
      </c>
      <c r="B80" s="21" t="s">
        <v>230</v>
      </c>
      <c r="C80" s="45" t="s">
        <v>229</v>
      </c>
      <c r="D80" s="22" t="s">
        <v>228</v>
      </c>
      <c r="E80" s="23">
        <v>15000</v>
      </c>
      <c r="F80" s="24" t="s">
        <v>72</v>
      </c>
      <c r="G80" s="25">
        <v>41689</v>
      </c>
      <c r="H80" s="25">
        <v>41691</v>
      </c>
      <c r="I80" s="26"/>
    </row>
    <row r="81" spans="1:9" ht="15" customHeight="1">
      <c r="A81" s="20">
        <v>74</v>
      </c>
      <c r="B81" s="21" t="s">
        <v>205</v>
      </c>
      <c r="C81" s="45" t="s">
        <v>202</v>
      </c>
      <c r="D81" s="22" t="s">
        <v>204</v>
      </c>
      <c r="E81" s="23">
        <v>21929.78</v>
      </c>
      <c r="F81" s="24" t="s">
        <v>72</v>
      </c>
      <c r="G81" s="25">
        <v>41683</v>
      </c>
      <c r="H81" s="25">
        <v>41696</v>
      </c>
      <c r="I81" s="26"/>
    </row>
    <row r="82" spans="1:9" ht="15" customHeight="1">
      <c r="A82" s="14">
        <v>75</v>
      </c>
      <c r="B82" s="21" t="s">
        <v>212</v>
      </c>
      <c r="C82" s="45" t="s">
        <v>206</v>
      </c>
      <c r="D82" s="22" t="s">
        <v>207</v>
      </c>
      <c r="E82" s="23">
        <v>5000</v>
      </c>
      <c r="F82" s="24" t="s">
        <v>72</v>
      </c>
      <c r="G82" s="25">
        <v>41695</v>
      </c>
      <c r="H82" s="25">
        <v>41698</v>
      </c>
      <c r="I82" s="26"/>
    </row>
    <row r="83" spans="1:9" ht="15" customHeight="1">
      <c r="A83" s="20">
        <v>76</v>
      </c>
      <c r="B83" s="21" t="s">
        <v>211</v>
      </c>
      <c r="C83" s="45" t="s">
        <v>208</v>
      </c>
      <c r="D83" s="22" t="s">
        <v>207</v>
      </c>
      <c r="E83" s="23">
        <v>5000</v>
      </c>
      <c r="F83" s="24" t="s">
        <v>72</v>
      </c>
      <c r="G83" s="25">
        <v>41695</v>
      </c>
      <c r="H83" s="25">
        <v>41698</v>
      </c>
      <c r="I83" s="26"/>
    </row>
    <row r="84" spans="1:9" ht="15" customHeight="1">
      <c r="A84" s="14">
        <v>77</v>
      </c>
      <c r="B84" s="21" t="s">
        <v>210</v>
      </c>
      <c r="C84" s="45" t="s">
        <v>209</v>
      </c>
      <c r="D84" s="22" t="s">
        <v>207</v>
      </c>
      <c r="E84" s="23">
        <v>1500</v>
      </c>
      <c r="F84" s="24" t="s">
        <v>72</v>
      </c>
      <c r="G84" s="25">
        <v>41695</v>
      </c>
      <c r="H84" s="25">
        <v>41698</v>
      </c>
      <c r="I84" s="26"/>
    </row>
    <row r="85" spans="1:9" ht="15" customHeight="1">
      <c r="A85" s="20">
        <v>78</v>
      </c>
      <c r="B85" s="21" t="s">
        <v>215</v>
      </c>
      <c r="C85" s="45" t="s">
        <v>213</v>
      </c>
      <c r="D85" s="22" t="s">
        <v>221</v>
      </c>
      <c r="E85" s="23">
        <v>33844.02</v>
      </c>
      <c r="F85" s="24" t="s">
        <v>72</v>
      </c>
      <c r="G85" s="25">
        <v>41696</v>
      </c>
      <c r="H85" s="25">
        <v>41698</v>
      </c>
      <c r="I85" s="26"/>
    </row>
    <row r="86" spans="1:9" ht="15" customHeight="1">
      <c r="A86" s="14">
        <v>79</v>
      </c>
      <c r="B86" s="21" t="s">
        <v>216</v>
      </c>
      <c r="C86" s="45" t="s">
        <v>214</v>
      </c>
      <c r="D86" s="22" t="s">
        <v>221</v>
      </c>
      <c r="E86" s="23">
        <v>19796.95</v>
      </c>
      <c r="F86" s="24" t="s">
        <v>72</v>
      </c>
      <c r="G86" s="25">
        <v>41696</v>
      </c>
      <c r="H86" s="25">
        <v>41667</v>
      </c>
      <c r="I86" s="26"/>
    </row>
    <row r="87" spans="1:9" ht="15" customHeight="1">
      <c r="A87" s="20">
        <v>80</v>
      </c>
      <c r="B87" s="21" t="s">
        <v>218</v>
      </c>
      <c r="C87" s="45" t="s">
        <v>217</v>
      </c>
      <c r="D87" s="22" t="s">
        <v>221</v>
      </c>
      <c r="E87" s="23">
        <v>27075.22</v>
      </c>
      <c r="F87" s="24" t="s">
        <v>72</v>
      </c>
      <c r="G87" s="25">
        <v>41696</v>
      </c>
      <c r="H87" s="25">
        <v>41698</v>
      </c>
      <c r="I87" s="26"/>
    </row>
    <row r="88" spans="1:9" ht="15" customHeight="1">
      <c r="A88" s="14">
        <v>81</v>
      </c>
      <c r="B88" s="21" t="s">
        <v>220</v>
      </c>
      <c r="C88" s="45" t="s">
        <v>219</v>
      </c>
      <c r="D88" s="22" t="s">
        <v>221</v>
      </c>
      <c r="E88" s="23">
        <v>63073.37</v>
      </c>
      <c r="F88" s="24" t="s">
        <v>72</v>
      </c>
      <c r="G88" s="25">
        <v>41696</v>
      </c>
      <c r="H88" s="25">
        <v>41698</v>
      </c>
      <c r="I88" s="26"/>
    </row>
    <row r="89" spans="1:9" ht="15" customHeight="1">
      <c r="A89" s="20">
        <v>82</v>
      </c>
      <c r="B89" s="21" t="s">
        <v>223</v>
      </c>
      <c r="C89" s="45" t="s">
        <v>222</v>
      </c>
      <c r="D89" s="22" t="s">
        <v>221</v>
      </c>
      <c r="E89" s="23">
        <v>203159.9</v>
      </c>
      <c r="F89" s="24" t="s">
        <v>72</v>
      </c>
      <c r="G89" s="25">
        <v>41696</v>
      </c>
      <c r="H89" s="25">
        <v>41698</v>
      </c>
      <c r="I89" s="26"/>
    </row>
    <row r="90" spans="1:9" ht="15" customHeight="1">
      <c r="A90" s="14">
        <v>83</v>
      </c>
      <c r="B90" s="21" t="s">
        <v>224</v>
      </c>
      <c r="C90" s="45" t="s">
        <v>225</v>
      </c>
      <c r="D90" s="22" t="s">
        <v>221</v>
      </c>
      <c r="E90" s="23">
        <v>127992.62</v>
      </c>
      <c r="F90" s="24" t="s">
        <v>72</v>
      </c>
      <c r="G90" s="25">
        <v>41696</v>
      </c>
      <c r="H90" s="25">
        <v>41698</v>
      </c>
      <c r="I90" s="26"/>
    </row>
    <row r="91" spans="1:9" ht="15" customHeight="1">
      <c r="A91" s="20">
        <v>84</v>
      </c>
      <c r="B91" s="21" t="s">
        <v>226</v>
      </c>
      <c r="C91" s="45" t="s">
        <v>227</v>
      </c>
      <c r="D91" s="22" t="s">
        <v>221</v>
      </c>
      <c r="E91" s="23">
        <v>219220.12</v>
      </c>
      <c r="F91" s="24" t="s">
        <v>72</v>
      </c>
      <c r="G91" s="25">
        <v>41696</v>
      </c>
      <c r="H91" s="25">
        <v>41698</v>
      </c>
      <c r="I91" s="26"/>
    </row>
    <row r="92" spans="1:9" ht="15" customHeight="1">
      <c r="A92" s="14">
        <v>85</v>
      </c>
      <c r="B92" s="21" t="s">
        <v>234</v>
      </c>
      <c r="C92" s="45" t="s">
        <v>91</v>
      </c>
      <c r="D92" s="22" t="s">
        <v>238</v>
      </c>
      <c r="E92" s="23">
        <v>705637.5</v>
      </c>
      <c r="F92" s="24" t="s">
        <v>72</v>
      </c>
      <c r="G92" s="25"/>
      <c r="H92" s="25">
        <v>41698</v>
      </c>
      <c r="I92" s="26"/>
    </row>
    <row r="93" spans="1:9" ht="15" customHeight="1">
      <c r="A93" s="20">
        <v>86</v>
      </c>
      <c r="B93" s="21" t="s">
        <v>235</v>
      </c>
      <c r="C93" s="45" t="s">
        <v>91</v>
      </c>
      <c r="D93" s="22" t="s">
        <v>238</v>
      </c>
      <c r="E93" s="23">
        <v>306583.09</v>
      </c>
      <c r="F93" s="24" t="s">
        <v>72</v>
      </c>
      <c r="G93" s="25"/>
      <c r="H93" s="25">
        <v>41698</v>
      </c>
      <c r="I93" s="26"/>
    </row>
    <row r="94" spans="1:9" ht="15" customHeight="1">
      <c r="A94" s="14">
        <v>87</v>
      </c>
      <c r="B94" s="21" t="s">
        <v>236</v>
      </c>
      <c r="C94" s="45" t="s">
        <v>91</v>
      </c>
      <c r="D94" s="22" t="s">
        <v>238</v>
      </c>
      <c r="E94" s="23">
        <v>49.7</v>
      </c>
      <c r="F94" s="24" t="s">
        <v>72</v>
      </c>
      <c r="G94" s="25"/>
      <c r="H94" s="25">
        <v>41698</v>
      </c>
      <c r="I94" s="26"/>
    </row>
    <row r="95" spans="1:9" ht="15" customHeight="1">
      <c r="A95" s="60">
        <v>88</v>
      </c>
      <c r="B95" s="21" t="s">
        <v>237</v>
      </c>
      <c r="C95" s="45" t="s">
        <v>91</v>
      </c>
      <c r="D95" s="22" t="s">
        <v>238</v>
      </c>
      <c r="E95" s="23">
        <v>918</v>
      </c>
      <c r="F95" s="24" t="s">
        <v>72</v>
      </c>
      <c r="G95" s="25"/>
      <c r="H95" s="25">
        <v>41698</v>
      </c>
      <c r="I95" s="26"/>
    </row>
    <row r="96" spans="1:9" ht="15" customHeight="1" thickBot="1">
      <c r="A96" s="46"/>
      <c r="B96" s="47"/>
      <c r="C96" s="47"/>
      <c r="D96" s="48"/>
      <c r="E96" s="61">
        <f>SUM(E9:E95)</f>
        <v>8865295.39</v>
      </c>
      <c r="F96" s="50"/>
      <c r="G96" s="51"/>
      <c r="H96" s="51"/>
      <c r="I96" s="52"/>
    </row>
    <row r="97" spans="1:9" ht="15" customHeight="1" thickTop="1">
      <c r="A97" s="46"/>
      <c r="B97" s="47"/>
      <c r="C97" s="47"/>
      <c r="D97" s="48"/>
      <c r="E97" s="49"/>
      <c r="F97" s="50"/>
      <c r="G97" s="51"/>
      <c r="H97" s="51"/>
      <c r="I97" s="52"/>
    </row>
    <row r="98" spans="1:9" ht="15" customHeight="1">
      <c r="A98" s="46"/>
      <c r="B98" s="47"/>
      <c r="C98" s="47"/>
      <c r="D98" s="48"/>
      <c r="E98" s="49"/>
      <c r="F98" s="50"/>
      <c r="G98" s="51"/>
      <c r="H98" s="51"/>
      <c r="I98" s="52"/>
    </row>
    <row r="99" spans="1:9" ht="15" customHeight="1">
      <c r="A99" s="63" t="s">
        <v>92</v>
      </c>
      <c r="B99" s="63"/>
      <c r="C99" s="63"/>
      <c r="D99" s="63"/>
      <c r="E99" s="63"/>
      <c r="F99" s="63"/>
      <c r="G99" s="63"/>
      <c r="H99" s="63"/>
      <c r="I99" s="63"/>
    </row>
    <row r="100" spans="1:9" ht="15" customHeight="1">
      <c r="A100" s="20">
        <v>74</v>
      </c>
      <c r="B100" s="21" t="s">
        <v>19</v>
      </c>
      <c r="C100" s="22" t="s">
        <v>83</v>
      </c>
      <c r="D100" s="22" t="s">
        <v>84</v>
      </c>
      <c r="E100" s="23">
        <v>2600000</v>
      </c>
      <c r="F100" s="21"/>
      <c r="G100" s="32">
        <v>39363</v>
      </c>
      <c r="H100" s="27"/>
      <c r="I100" s="22" t="s">
        <v>85</v>
      </c>
    </row>
    <row r="101" spans="1:9" ht="15" customHeight="1">
      <c r="A101" s="14">
        <v>75</v>
      </c>
      <c r="B101" s="21" t="s">
        <v>86</v>
      </c>
      <c r="C101" s="22" t="s">
        <v>87</v>
      </c>
      <c r="D101" s="22" t="s">
        <v>88</v>
      </c>
      <c r="E101" s="23">
        <f>71922.3+530497.18+89438.26</f>
        <v>691857.7400000001</v>
      </c>
      <c r="F101" s="21"/>
      <c r="G101" s="33" t="s">
        <v>89</v>
      </c>
      <c r="H101" s="27"/>
      <c r="I101" s="22" t="s">
        <v>90</v>
      </c>
    </row>
    <row r="102" spans="1:9" ht="15" customHeight="1">
      <c r="A102" s="34"/>
      <c r="B102" s="35"/>
      <c r="C102" s="36"/>
      <c r="D102" s="37"/>
      <c r="E102" s="38"/>
      <c r="F102" s="39"/>
      <c r="G102" s="40"/>
      <c r="H102" s="40"/>
      <c r="I102" s="41"/>
    </row>
    <row r="103" spans="1:5" ht="15.75" thickBot="1">
      <c r="A103" s="3" t="s">
        <v>241</v>
      </c>
      <c r="E103" s="62">
        <f>SUM(E100:E102)</f>
        <v>3291857.74</v>
      </c>
    </row>
    <row r="104" ht="15.75" thickTop="1">
      <c r="E104" s="10"/>
    </row>
    <row r="105" spans="2:5" ht="15.75" thickBot="1">
      <c r="B105" s="42" t="s">
        <v>239</v>
      </c>
      <c r="C105" s="42"/>
      <c r="D105" s="58" t="s">
        <v>240</v>
      </c>
      <c r="E105" s="57">
        <f>E96+E103</f>
        <v>12157153.13</v>
      </c>
    </row>
    <row r="106" ht="15.75" thickTop="1">
      <c r="E106" s="10"/>
    </row>
    <row r="107" spans="1:2" ht="15">
      <c r="A107" s="5"/>
      <c r="B107" s="5"/>
    </row>
    <row r="108" spans="1:9" ht="15">
      <c r="A108" s="9" t="s">
        <v>4</v>
      </c>
      <c r="B108" s="9"/>
      <c r="D108" s="6" t="s">
        <v>14</v>
      </c>
      <c r="F108" s="9" t="s">
        <v>15</v>
      </c>
      <c r="G108" s="9"/>
      <c r="H108" s="9"/>
      <c r="I108" s="9"/>
    </row>
  </sheetData>
  <sheetProtection/>
  <mergeCells count="5">
    <mergeCell ref="A5:I5"/>
    <mergeCell ref="A1:I1"/>
    <mergeCell ref="A2:I2"/>
    <mergeCell ref="A4:I4"/>
    <mergeCell ref="A99:I99"/>
  </mergeCells>
  <printOptions/>
  <pageMargins left="1.062992125984252" right="0.35433070866141736" top="0.3937007874015748" bottom="0.5511811023622047" header="0.15748031496062992" footer="0.2362204724409449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faquino</dc:creator>
  <cp:keywords/>
  <dc:description/>
  <cp:lastModifiedBy>a.depena</cp:lastModifiedBy>
  <cp:lastPrinted>2014-02-28T16:50:14Z</cp:lastPrinted>
  <dcterms:created xsi:type="dcterms:W3CDTF">2013-05-13T19:12:51Z</dcterms:created>
  <dcterms:modified xsi:type="dcterms:W3CDTF">2014-03-05T19:17:41Z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