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CXP, OAI  AGOSTO 2014" sheetId="1" r:id="rId1"/>
  </sheets>
  <calcPr calcId="125725"/>
</workbook>
</file>

<file path=xl/calcChain.xml><?xml version="1.0" encoding="utf-8"?>
<calcChain xmlns="http://schemas.openxmlformats.org/spreadsheetml/2006/main">
  <c r="G83" i="1"/>
  <c r="G87" l="1"/>
  <c r="G88" s="1"/>
  <c r="G90" s="1"/>
</calcChain>
</file>

<file path=xl/sharedStrings.xml><?xml version="1.0" encoding="utf-8"?>
<sst xmlns="http://schemas.openxmlformats.org/spreadsheetml/2006/main" count="363" uniqueCount="213">
  <si>
    <t>CONTRALORIA GENERAL DE LA REPUBLICA</t>
  </si>
  <si>
    <t>DIRECCION UNIDADES DE AUDITORIA INTERNA GUBERNAMENTAL</t>
  </si>
  <si>
    <t>FACTURAS</t>
  </si>
  <si>
    <t>UNIDAD : ONAPI</t>
  </si>
  <si>
    <t>FECHA:</t>
  </si>
  <si>
    <t>CANT.</t>
  </si>
  <si>
    <t>FACTURA NUM.</t>
  </si>
  <si>
    <t>PROVEEDOR</t>
  </si>
  <si>
    <t>CONCEPTO</t>
  </si>
  <si>
    <t>MONTO</t>
  </si>
  <si>
    <t>CONDICION PAGO</t>
  </si>
  <si>
    <t>FECHA FACTURA</t>
  </si>
  <si>
    <t>FECHA RECIBIDA</t>
  </si>
  <si>
    <t>OBSERVACIONES</t>
  </si>
  <si>
    <t>P010010011502073549</t>
  </si>
  <si>
    <t>RAMON EMILIO NAPIER</t>
  </si>
  <si>
    <t>CONTRATO</t>
  </si>
  <si>
    <t>30 Días</t>
  </si>
  <si>
    <t>Sujeto a entregables de la edición de libros de gestión a la calidad</t>
  </si>
  <si>
    <t>A010010011500000584</t>
  </si>
  <si>
    <t>ELECTROMECANICA GARCIA SRL</t>
  </si>
  <si>
    <t>MANTENIMIENTO</t>
  </si>
  <si>
    <t>No estan las facturas originales</t>
  </si>
  <si>
    <t>A010010011500000547</t>
  </si>
  <si>
    <t>A010010011500000585</t>
  </si>
  <si>
    <t>A010010011500000048</t>
  </si>
  <si>
    <t>GRUPO MORLA</t>
  </si>
  <si>
    <t>MATERIALES FERRETEROS</t>
  </si>
  <si>
    <t>RR.HH. 0143/2013</t>
  </si>
  <si>
    <t>FERNANDO AGUSTIN GRULLON</t>
  </si>
  <si>
    <t>PRESTACIONES SOC</t>
  </si>
  <si>
    <t>A010010011500001070</t>
  </si>
  <si>
    <t>Inmediato</t>
  </si>
  <si>
    <t>A010010011500000012</t>
  </si>
  <si>
    <t>CATERING</t>
  </si>
  <si>
    <t>A010010011500000360</t>
  </si>
  <si>
    <t>PP OPERACIONES</t>
  </si>
  <si>
    <t>A010010011500000361</t>
  </si>
  <si>
    <t>A010010011500001653</t>
  </si>
  <si>
    <t>LABORATORIOS ORBIS</t>
  </si>
  <si>
    <t>MARIA ELENA PEREZ</t>
  </si>
  <si>
    <t>A010010011500000767</t>
  </si>
  <si>
    <t>AROMA COFFEE SERVICE</t>
  </si>
  <si>
    <t>SYNESIS SOLUCIONES Y CONEXIONES G</t>
  </si>
  <si>
    <t>DONACION</t>
  </si>
  <si>
    <t>A010010011500001048</t>
  </si>
  <si>
    <t>ADMINISTRACION &amp; ATESORAMIENTOS</t>
  </si>
  <si>
    <t>SERVICIOS DE TRANSPORTACION DE ENVIO VALORES</t>
  </si>
  <si>
    <t>A010010011500001095</t>
  </si>
  <si>
    <t>SUPERINTENDENCIA DE SEGUROS</t>
  </si>
  <si>
    <t>COMPRA TERRENO EN LA LOCALIDAD DE SANTIAGO</t>
  </si>
  <si>
    <t>EL VALOR DE ADQUISICION ES DE RD$ 12,500,000.00 DE LOS CUALES HEMOS PAGADO RD$ 9,900,000.00</t>
  </si>
  <si>
    <t>ANALIS DE COMPROMISO</t>
  </si>
  <si>
    <t>VARIOS ARQUITECTO S REMODELACION OFICINA PRINCIPAL</t>
  </si>
  <si>
    <t xml:space="preserve">ANALISIS RETENCION DE IMPUESTOS </t>
  </si>
  <si>
    <t>2005-2009</t>
  </si>
  <si>
    <t>LOS BENEFICIARIOS NO HAN RECLAMADO LA DEUDA A LA FECHA</t>
  </si>
  <si>
    <t>TOTOAL  RD$</t>
  </si>
  <si>
    <t>Encargado de la UAI</t>
  </si>
  <si>
    <t>Director Adm. Y Financ.</t>
  </si>
  <si>
    <t>Ministro(a) o Administrador(a) de la Institucion</t>
  </si>
  <si>
    <t>PUBLICACIONES AHORA</t>
  </si>
  <si>
    <t>FUNDACION DESARROLLO INTEGRAR</t>
  </si>
  <si>
    <t>OCTAVIO AUGUSTO ARITZA</t>
  </si>
  <si>
    <t>PARROQUIA STELLA MARIS</t>
  </si>
  <si>
    <t>ADOPI</t>
  </si>
  <si>
    <t>JULIO CESAR MARTINEZ</t>
  </si>
  <si>
    <t>JUAN RAMON CANTO MARTINEZ</t>
  </si>
  <si>
    <t>COLABORACION</t>
  </si>
  <si>
    <t>N/A</t>
  </si>
  <si>
    <t>SUPLIDORA RENMA</t>
  </si>
  <si>
    <t>UTILES DE OFICINA</t>
  </si>
  <si>
    <t>A010010011500000011</t>
  </si>
  <si>
    <t>AVELINO STANLEY</t>
  </si>
  <si>
    <t>A010010011500000133</t>
  </si>
  <si>
    <t>Suministro para maquina de café ubicada en la seccion de servicio al cliente</t>
  </si>
  <si>
    <t>A010010011500001298</t>
  </si>
  <si>
    <t>DUCTO LIMPIO</t>
  </si>
  <si>
    <t>ORDEN 2014-13</t>
  </si>
  <si>
    <t>SINERGIT</t>
  </si>
  <si>
    <t>SISTEMA</t>
  </si>
  <si>
    <t>THE PRINT FACTORY</t>
  </si>
  <si>
    <t>NAP DEL CARIBE</t>
  </si>
  <si>
    <t>TOTAL EN RD$</t>
  </si>
  <si>
    <t>26/5/52014</t>
  </si>
  <si>
    <t>COLOCACION, CONEXIONES</t>
  </si>
  <si>
    <t>A010010011500000384</t>
  </si>
  <si>
    <t>A010010011500000385</t>
  </si>
  <si>
    <t>A010010011500000390</t>
  </si>
  <si>
    <t>TECNINCENDIO</t>
  </si>
  <si>
    <t>A010010011500000015</t>
  </si>
  <si>
    <t>RECARGA Y MANT.  DE EXTINTORES</t>
  </si>
  <si>
    <t>IMPRESION</t>
  </si>
  <si>
    <t>SOLUDIVER SOLUCIONES DIVERSAS</t>
  </si>
  <si>
    <t>A010010011500000804</t>
  </si>
  <si>
    <t>P010010011502609604</t>
  </si>
  <si>
    <t>SUELDO 26-02- AL 26-03 DEL 2014</t>
  </si>
  <si>
    <t>Esta pendiente al registro de proveedor del estado y beneficiario del mismo</t>
  </si>
  <si>
    <t>P010010011502609605</t>
  </si>
  <si>
    <t>SUELDO 26-04- AL 26-06 DEL 2014</t>
  </si>
  <si>
    <t>SUELDO 26-03- AL 26-04 DEL 2014</t>
  </si>
  <si>
    <t>P010010011502609614</t>
  </si>
  <si>
    <t>MOBILIARIO DE OFICINA (SILLA)</t>
  </si>
  <si>
    <t>30 Dias</t>
  </si>
  <si>
    <t>Estamos a la espera de Registro de Beneficiario  desde 10/4/2014</t>
  </si>
  <si>
    <t xml:space="preserve">A la espera de que el proveedor nos envie las facturas </t>
  </si>
  <si>
    <t>Estamos a la espera del Registro de Beneficiario  desde 10/4/2014</t>
  </si>
  <si>
    <t xml:space="preserve">50% RESTANTE </t>
  </si>
  <si>
    <t>OR-2014-62</t>
  </si>
  <si>
    <t>MANT.  DE DUCTO</t>
  </si>
  <si>
    <t>A010010011500001323</t>
  </si>
  <si>
    <t>DISTRIBUIDORA DE SERVICIOS DIVERSO</t>
  </si>
  <si>
    <t>OR-2014-107</t>
  </si>
  <si>
    <t>FERRETERIA JOSE MINAYA</t>
  </si>
  <si>
    <t>A010010011500000247</t>
  </si>
  <si>
    <t>ARTICULOS FERRETEROS</t>
  </si>
  <si>
    <t>ABOGADOS CONSULTORES &amp; MEDIADORES</t>
  </si>
  <si>
    <t>EJEMPLARES, CODIGO DE TRABAJO</t>
  </si>
  <si>
    <t>CENA EJECUTIVA</t>
  </si>
  <si>
    <t>ANA MARIA PACON</t>
  </si>
  <si>
    <t>15685-2014</t>
  </si>
  <si>
    <t>SERVICIOS DE CONSULTORIA</t>
  </si>
  <si>
    <t>Relación de Cuentas Por Pagar al 31-08-2014</t>
  </si>
  <si>
    <t>CODIA</t>
  </si>
  <si>
    <t>IMPUESTO CODIA</t>
  </si>
  <si>
    <t>CEI-RD</t>
  </si>
  <si>
    <t>A010010011500000176</t>
  </si>
  <si>
    <t>A010010011500000381</t>
  </si>
  <si>
    <t>A010010011500000177</t>
  </si>
  <si>
    <t>A010010011500000178</t>
  </si>
  <si>
    <t>A010010011500000175</t>
  </si>
  <si>
    <t>CONVENIO PROYECTO</t>
  </si>
  <si>
    <t>FEBRERO/MARZO 2014</t>
  </si>
  <si>
    <t>A010010011500002166</t>
  </si>
  <si>
    <t>20 MEMORIA</t>
  </si>
  <si>
    <t>HI INNOVATIONS</t>
  </si>
  <si>
    <t>A010010011500000019</t>
  </si>
  <si>
    <t>SISTEMA DE SEGURIDAD</t>
  </si>
  <si>
    <t xml:space="preserve">JOSE DE JESUS DE JESUS BEATO </t>
  </si>
  <si>
    <t>A010010011500000538</t>
  </si>
  <si>
    <t>P010010011502379704</t>
  </si>
  <si>
    <t>JULIO EDUARDO MEDINA</t>
  </si>
  <si>
    <t>PANDERETA DE  VIDRIO</t>
  </si>
  <si>
    <t>SUELDO 26-07- AL 26-08 DEL 2014</t>
  </si>
  <si>
    <t>SUNIX PETROLEUN</t>
  </si>
  <si>
    <t>ORDEN 2014-180</t>
  </si>
  <si>
    <t>COMBUSTIBLE</t>
  </si>
  <si>
    <t>ERICA GUZMAN</t>
  </si>
  <si>
    <t>PUBLICIDAD JUNIO 2014</t>
  </si>
  <si>
    <t>P010010011501587661</t>
  </si>
  <si>
    <t>PUBLICIDAD DE BOLETIN</t>
  </si>
  <si>
    <t>A010010011500007245</t>
  </si>
  <si>
    <t>A010010011500007276</t>
  </si>
  <si>
    <t>LOGOMARCA</t>
  </si>
  <si>
    <t>A010020011500012563</t>
  </si>
  <si>
    <t>PLACA</t>
  </si>
  <si>
    <t>CASA LUAM</t>
  </si>
  <si>
    <t>PAPEL CELOFAN</t>
  </si>
  <si>
    <t>A010010011500002096</t>
  </si>
  <si>
    <t>FUNDACION INSTITUCIONALIDAD Y JUSTICIA</t>
  </si>
  <si>
    <t>A010010011500000170</t>
  </si>
  <si>
    <t>MARTIN MONTILLA LUCIANO</t>
  </si>
  <si>
    <t>A010010011500000001</t>
  </si>
  <si>
    <t>SERVICIOS JURIDICO</t>
  </si>
  <si>
    <t>P010010011501877231</t>
  </si>
  <si>
    <t>SERVICIOS DE GRABACION</t>
  </si>
  <si>
    <t>ELKA RAULINA SCHEQER</t>
  </si>
  <si>
    <t>A010010011500000018</t>
  </si>
  <si>
    <t>ASESORIA LEGAL</t>
  </si>
  <si>
    <t>A010010011500000139</t>
  </si>
  <si>
    <t>A010010011500000146</t>
  </si>
  <si>
    <t>OMEGA TECH</t>
  </si>
  <si>
    <t>A010010011500014447</t>
  </si>
  <si>
    <t>EQUIPOS</t>
  </si>
  <si>
    <t>A010010011500007862</t>
  </si>
  <si>
    <t>AMERICAN BUSINESS MACHINE</t>
  </si>
  <si>
    <t>MOTOR PLAN</t>
  </si>
  <si>
    <t>ALQUILER DE VEHICULOS</t>
  </si>
  <si>
    <t>A020020011500000593</t>
  </si>
  <si>
    <t>A010010011500001329</t>
  </si>
  <si>
    <t>ZOILA ABREU VARGAS</t>
  </si>
  <si>
    <t>P010010011502609608</t>
  </si>
  <si>
    <t>A010010011500000570</t>
  </si>
  <si>
    <t>CONTRIBUCION 2014</t>
  </si>
  <si>
    <t>OMPI</t>
  </si>
  <si>
    <t>COLOCACION ALOJAMIENTO</t>
  </si>
  <si>
    <t>COLOCACION, ALOJAMIENTO</t>
  </si>
  <si>
    <t>CAPACITACION</t>
  </si>
  <si>
    <t>TONY PEREZ BAUTISTA</t>
  </si>
  <si>
    <t>A la epera de la remision de las facturas de la Div. Adm.</t>
  </si>
  <si>
    <t xml:space="preserve">A la espera de que el proveedor complete las facturas del primer trimeste </t>
  </si>
  <si>
    <t>Pendiente a recibir carta certificacion bancaria</t>
  </si>
  <si>
    <t>Este 60% restante esta pendiente de la factura y del recibido conforme</t>
  </si>
  <si>
    <t>Pendiente del registro de contrato</t>
  </si>
  <si>
    <t>Esta pendiente del registro de beneficiario</t>
  </si>
  <si>
    <t>Esta pendiente del registro beneficiario</t>
  </si>
  <si>
    <t>Este 50%  restante esta sujeto a entregable</t>
  </si>
  <si>
    <t>DYMELCA</t>
  </si>
  <si>
    <t>A010010011500000279</t>
  </si>
  <si>
    <t>A010010011500000066</t>
  </si>
  <si>
    <t>MANTENIMIENTO PLANTA</t>
  </si>
  <si>
    <t>ALTANATU</t>
  </si>
  <si>
    <t>A010010011500001032</t>
  </si>
  <si>
    <t>A010010011500001026</t>
  </si>
  <si>
    <t>A010010011500001022</t>
  </si>
  <si>
    <t>ALTANALU</t>
  </si>
  <si>
    <t>A010010011500001018</t>
  </si>
  <si>
    <t>AGUA DE BOTELLONES 5 GALONES</t>
  </si>
  <si>
    <t>EQUIPOS/COMPUTO</t>
  </si>
  <si>
    <t>AUTORIZACION SR. DIRECTOR</t>
  </si>
  <si>
    <t>DIAZ  EVENTOS Y SERVICIOS</t>
  </si>
  <si>
    <t>Falta de impuestos al día</t>
  </si>
  <si>
    <t>Cuenta bancaria inactiva en SIGEF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</si>
</sst>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dd/mm/yy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b/>
      <i/>
      <sz val="8"/>
      <color indexed="8"/>
      <name val="Calibri"/>
      <family val="2"/>
    </font>
    <font>
      <sz val="8"/>
      <color indexed="8"/>
      <name val="Calibri"/>
      <family val="2"/>
    </font>
    <font>
      <b/>
      <sz val="8"/>
      <color theme="1"/>
      <name val="Calibri"/>
      <family val="2"/>
      <scheme val="minor"/>
    </font>
    <font>
      <b/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3" fillId="0" borderId="1" xfId="0" applyFont="1" applyBorder="1"/>
    <xf numFmtId="0" fontId="4" fillId="0" borderId="0" xfId="0" applyFont="1" applyAlignment="1">
      <alignment horizontal="right"/>
    </xf>
    <xf numFmtId="14" fontId="3" fillId="0" borderId="0" xfId="0" applyNumberFormat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wrapText="1"/>
    </xf>
    <xf numFmtId="43" fontId="5" fillId="3" borderId="6" xfId="1" applyFont="1" applyFill="1" applyBorder="1"/>
    <xf numFmtId="0" fontId="5" fillId="3" borderId="6" xfId="0" applyFont="1" applyFill="1" applyBorder="1" applyAlignment="1">
      <alignment horizontal="right"/>
    </xf>
    <xf numFmtId="164" fontId="5" fillId="3" borderId="6" xfId="0" applyNumberFormat="1" applyFont="1" applyFill="1" applyBorder="1"/>
    <xf numFmtId="0" fontId="5" fillId="3" borderId="6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/>
    <xf numFmtId="0" fontId="5" fillId="3" borderId="8" xfId="0" applyFont="1" applyFill="1" applyBorder="1" applyAlignment="1">
      <alignment wrapText="1"/>
    </xf>
    <xf numFmtId="43" fontId="5" fillId="3" borderId="8" xfId="1" applyFont="1" applyFill="1" applyBorder="1"/>
    <xf numFmtId="0" fontId="5" fillId="3" borderId="8" xfId="0" applyFont="1" applyFill="1" applyBorder="1" applyAlignment="1">
      <alignment horizontal="right"/>
    </xf>
    <xf numFmtId="164" fontId="5" fillId="3" borderId="8" xfId="0" applyNumberFormat="1" applyFont="1" applyFill="1" applyBorder="1" applyAlignment="1">
      <alignment horizontal="right"/>
    </xf>
    <xf numFmtId="0" fontId="5" fillId="3" borderId="8" xfId="0" applyFont="1" applyFill="1" applyBorder="1" applyAlignment="1">
      <alignment horizontal="left" wrapText="1"/>
    </xf>
    <xf numFmtId="0" fontId="5" fillId="2" borderId="8" xfId="0" applyFont="1" applyFill="1" applyBorder="1"/>
    <xf numFmtId="14" fontId="5" fillId="3" borderId="8" xfId="0" applyNumberFormat="1" applyFont="1" applyFill="1" applyBorder="1"/>
    <xf numFmtId="4" fontId="5" fillId="3" borderId="8" xfId="0" applyNumberFormat="1" applyFont="1" applyFill="1" applyBorder="1" applyAlignment="1">
      <alignment wrapText="1"/>
    </xf>
    <xf numFmtId="164" fontId="5" fillId="3" borderId="6" xfId="0" applyNumberFormat="1" applyFont="1" applyFill="1" applyBorder="1" applyAlignment="1">
      <alignment horizontal="right"/>
    </xf>
    <xf numFmtId="14" fontId="5" fillId="3" borderId="8" xfId="0" applyNumberFormat="1" applyFont="1" applyFill="1" applyBorder="1" applyAlignment="1">
      <alignment horizontal="center"/>
    </xf>
    <xf numFmtId="0" fontId="5" fillId="3" borderId="8" xfId="0" applyNumberFormat="1" applyFont="1" applyFill="1" applyBorder="1" applyAlignment="1">
      <alignment horizontal="center"/>
    </xf>
    <xf numFmtId="43" fontId="2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4" fillId="0" borderId="11" xfId="0" applyFont="1" applyBorder="1" applyAlignment="1"/>
    <xf numFmtId="0" fontId="4" fillId="0" borderId="11" xfId="0" applyFont="1" applyBorder="1" applyAlignment="1">
      <alignment horizontal="center"/>
    </xf>
    <xf numFmtId="0" fontId="0" fillId="0" borderId="0" xfId="0" applyFill="1"/>
    <xf numFmtId="0" fontId="3" fillId="0" borderId="0" xfId="0" applyFont="1" applyFill="1"/>
    <xf numFmtId="0" fontId="2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wrapText="1"/>
    </xf>
    <xf numFmtId="0" fontId="5" fillId="0" borderId="0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wrapText="1"/>
    </xf>
    <xf numFmtId="43" fontId="5" fillId="0" borderId="0" xfId="1" applyFont="1" applyFill="1" applyBorder="1"/>
    <xf numFmtId="0" fontId="3" fillId="0" borderId="0" xfId="0" applyFont="1" applyFill="1" applyAlignment="1">
      <alignment horizontal="center"/>
    </xf>
    <xf numFmtId="0" fontId="4" fillId="0" borderId="0" xfId="0" applyFont="1" applyBorder="1" applyAlignment="1"/>
    <xf numFmtId="0" fontId="3" fillId="0" borderId="0" xfId="0" applyFont="1" applyBorder="1"/>
    <xf numFmtId="0" fontId="3" fillId="0" borderId="0" xfId="0" applyFont="1" applyFill="1" applyBorder="1"/>
    <xf numFmtId="4" fontId="6" fillId="0" borderId="0" xfId="0" applyNumberFormat="1" applyFont="1" applyFill="1" applyAlignment="1">
      <alignment horizontal="right"/>
    </xf>
    <xf numFmtId="43" fontId="2" fillId="4" borderId="10" xfId="0" applyNumberFormat="1" applyFont="1" applyFill="1" applyBorder="1"/>
    <xf numFmtId="43" fontId="7" fillId="0" borderId="9" xfId="0" applyNumberFormat="1" applyFont="1" applyBorder="1"/>
    <xf numFmtId="43" fontId="2" fillId="5" borderId="9" xfId="1" applyFont="1" applyFill="1" applyBorder="1"/>
    <xf numFmtId="0" fontId="5" fillId="0" borderId="8" xfId="0" applyFont="1" applyFill="1" applyBorder="1"/>
    <xf numFmtId="43" fontId="5" fillId="0" borderId="8" xfId="1" applyFont="1" applyFill="1" applyBorder="1"/>
    <xf numFmtId="0" fontId="5" fillId="0" borderId="8" xfId="0" applyFont="1" applyFill="1" applyBorder="1" applyAlignment="1">
      <alignment horizontal="right"/>
    </xf>
    <xf numFmtId="164" fontId="5" fillId="0" borderId="8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wrapText="1"/>
    </xf>
    <xf numFmtId="0" fontId="5" fillId="2" borderId="8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0"/>
  <sheetViews>
    <sheetView tabSelected="1" topLeftCell="C76" workbookViewId="0">
      <selection activeCell="N11" sqref="N11"/>
    </sheetView>
  </sheetViews>
  <sheetFormatPr baseColWidth="10" defaultRowHeight="15"/>
  <cols>
    <col min="1" max="1" width="0.140625" hidden="1" customWidth="1"/>
    <col min="2" max="2" width="5" hidden="1" customWidth="1"/>
    <col min="3" max="3" width="11.42578125" customWidth="1"/>
    <col min="4" max="4" width="19.5703125" style="35" customWidth="1"/>
    <col min="5" max="5" width="27" customWidth="1"/>
    <col min="6" max="6" width="18.28515625" customWidth="1"/>
    <col min="7" max="7" width="12.28515625" customWidth="1"/>
    <col min="8" max="8" width="9.28515625" customWidth="1"/>
    <col min="9" max="9" width="12.28515625" customWidth="1"/>
    <col min="10" max="10" width="11.7109375" bestFit="1" customWidth="1"/>
  </cols>
  <sheetData>
    <row r="1" spans="2:11">
      <c r="B1" s="1"/>
      <c r="C1" s="2"/>
      <c r="D1" s="36"/>
      <c r="E1" s="2"/>
      <c r="F1" s="2"/>
      <c r="G1" s="2"/>
      <c r="H1" s="2"/>
      <c r="I1" s="2"/>
      <c r="J1" s="2"/>
    </row>
    <row r="2" spans="2:11">
      <c r="C2" s="62" t="s">
        <v>0</v>
      </c>
      <c r="D2" s="62"/>
      <c r="E2" s="62"/>
      <c r="F2" s="62"/>
      <c r="G2" s="62"/>
      <c r="H2" s="62"/>
      <c r="I2" s="62"/>
      <c r="J2" s="62"/>
      <c r="K2" s="62"/>
    </row>
    <row r="3" spans="2:11">
      <c r="C3" s="62" t="s">
        <v>1</v>
      </c>
      <c r="D3" s="62"/>
      <c r="E3" s="62"/>
      <c r="F3" s="62"/>
      <c r="G3" s="62"/>
      <c r="H3" s="62"/>
      <c r="I3" s="62"/>
      <c r="J3" s="62"/>
      <c r="K3" s="62"/>
    </row>
    <row r="4" spans="2:11">
      <c r="C4" s="62" t="s">
        <v>122</v>
      </c>
      <c r="D4" s="62"/>
      <c r="E4" s="62"/>
      <c r="F4" s="62"/>
      <c r="G4" s="62"/>
      <c r="H4" s="62"/>
      <c r="I4" s="62"/>
      <c r="J4" s="62"/>
      <c r="K4" s="62"/>
    </row>
    <row r="5" spans="2:11">
      <c r="C5" s="62" t="s">
        <v>2</v>
      </c>
      <c r="D5" s="62"/>
      <c r="E5" s="62"/>
      <c r="F5" s="62"/>
      <c r="G5" s="62"/>
      <c r="H5" s="62"/>
      <c r="I5" s="62"/>
      <c r="J5" s="62"/>
      <c r="K5" s="62"/>
    </row>
    <row r="6" spans="2:11">
      <c r="C6" s="3" t="s">
        <v>3</v>
      </c>
      <c r="D6" s="4"/>
      <c r="E6" s="50"/>
      <c r="F6" s="2"/>
      <c r="G6" s="2"/>
      <c r="H6" s="5" t="s">
        <v>4</v>
      </c>
      <c r="I6" s="6">
        <v>41882</v>
      </c>
      <c r="J6" s="2"/>
      <c r="K6" s="2"/>
    </row>
    <row r="7" spans="2:11" ht="15.75" thickBot="1">
      <c r="C7" s="1"/>
      <c r="D7" s="2"/>
      <c r="E7" s="36"/>
      <c r="F7" s="2"/>
      <c r="G7" s="2"/>
      <c r="H7" s="2"/>
      <c r="I7" s="2"/>
      <c r="J7" s="2"/>
      <c r="K7" s="2"/>
    </row>
    <row r="8" spans="2:11" ht="15.75" thickBot="1">
      <c r="C8" s="7" t="s">
        <v>5</v>
      </c>
      <c r="D8" s="8" t="s">
        <v>6</v>
      </c>
      <c r="E8" s="37" t="s">
        <v>7</v>
      </c>
      <c r="F8" s="8" t="s">
        <v>8</v>
      </c>
      <c r="G8" s="8" t="s">
        <v>9</v>
      </c>
      <c r="H8" s="8" t="s">
        <v>10</v>
      </c>
      <c r="I8" s="8" t="s">
        <v>11</v>
      </c>
      <c r="J8" s="8" t="s">
        <v>12</v>
      </c>
      <c r="K8" s="9" t="s">
        <v>13</v>
      </c>
    </row>
    <row r="9" spans="2:11" ht="23.25" customHeight="1" thickTop="1">
      <c r="C9" s="10">
        <v>1</v>
      </c>
      <c r="D9" s="11" t="s">
        <v>14</v>
      </c>
      <c r="E9" s="60" t="s">
        <v>15</v>
      </c>
      <c r="F9" s="11" t="s">
        <v>16</v>
      </c>
      <c r="G9" s="12">
        <v>114224.13</v>
      </c>
      <c r="H9" s="13" t="s">
        <v>17</v>
      </c>
      <c r="I9" s="14">
        <v>41213</v>
      </c>
      <c r="J9" s="14">
        <v>41213</v>
      </c>
      <c r="K9" s="15" t="s">
        <v>18</v>
      </c>
    </row>
    <row r="10" spans="2:11" ht="22.5" customHeight="1">
      <c r="C10" s="10">
        <v>2</v>
      </c>
      <c r="D10" s="17" t="s">
        <v>19</v>
      </c>
      <c r="E10" s="55" t="s">
        <v>20</v>
      </c>
      <c r="F10" s="18" t="s">
        <v>21</v>
      </c>
      <c r="G10" s="19">
        <v>10724.2</v>
      </c>
      <c r="H10" s="13" t="s">
        <v>17</v>
      </c>
      <c r="I10" s="24">
        <v>41275</v>
      </c>
      <c r="J10" s="24">
        <v>41550</v>
      </c>
      <c r="K10" s="18" t="s">
        <v>22</v>
      </c>
    </row>
    <row r="11" spans="2:11" ht="25.5" customHeight="1">
      <c r="C11" s="10">
        <v>3</v>
      </c>
      <c r="D11" s="17" t="s">
        <v>23</v>
      </c>
      <c r="E11" s="38" t="s">
        <v>20</v>
      </c>
      <c r="F11" s="18" t="s">
        <v>21</v>
      </c>
      <c r="G11" s="19">
        <v>12767</v>
      </c>
      <c r="H11" s="13" t="s">
        <v>17</v>
      </c>
      <c r="I11" s="21">
        <v>41275</v>
      </c>
      <c r="J11" s="21">
        <v>41550</v>
      </c>
      <c r="K11" s="18" t="s">
        <v>22</v>
      </c>
    </row>
    <row r="12" spans="2:11" ht="25.5" customHeight="1">
      <c r="C12" s="10">
        <v>4</v>
      </c>
      <c r="D12" s="17" t="s">
        <v>24</v>
      </c>
      <c r="E12" s="38" t="s">
        <v>20</v>
      </c>
      <c r="F12" s="18" t="s">
        <v>21</v>
      </c>
      <c r="G12" s="19">
        <v>3550</v>
      </c>
      <c r="H12" s="13" t="s">
        <v>17</v>
      </c>
      <c r="I12" s="21">
        <v>41275</v>
      </c>
      <c r="J12" s="21">
        <v>41550</v>
      </c>
      <c r="K12" s="18" t="s">
        <v>22</v>
      </c>
    </row>
    <row r="13" spans="2:11" ht="24.75" customHeight="1">
      <c r="C13" s="10">
        <v>5</v>
      </c>
      <c r="D13" s="25" t="s">
        <v>25</v>
      </c>
      <c r="E13" s="38" t="s">
        <v>26</v>
      </c>
      <c r="F13" s="18" t="s">
        <v>27</v>
      </c>
      <c r="G13" s="19">
        <v>6883.93</v>
      </c>
      <c r="H13" s="13" t="s">
        <v>17</v>
      </c>
      <c r="I13" s="21">
        <v>41275</v>
      </c>
      <c r="J13" s="21"/>
      <c r="K13" s="22" t="s">
        <v>105</v>
      </c>
    </row>
    <row r="14" spans="2:11">
      <c r="C14" s="10">
        <v>6</v>
      </c>
      <c r="D14" s="18" t="s">
        <v>28</v>
      </c>
      <c r="E14" s="38" t="s">
        <v>29</v>
      </c>
      <c r="F14" s="18" t="s">
        <v>30</v>
      </c>
      <c r="G14" s="19">
        <v>387669.59</v>
      </c>
      <c r="H14" s="13"/>
      <c r="I14" s="26">
        <v>41404</v>
      </c>
      <c r="J14" s="21">
        <v>41408</v>
      </c>
      <c r="K14" s="22"/>
    </row>
    <row r="15" spans="2:11" ht="68.25">
      <c r="C15" s="10">
        <v>7</v>
      </c>
      <c r="D15" s="55" t="s">
        <v>35</v>
      </c>
      <c r="E15" s="55" t="s">
        <v>36</v>
      </c>
      <c r="F15" s="18" t="s">
        <v>34</v>
      </c>
      <c r="G15" s="19">
        <v>55552</v>
      </c>
      <c r="H15" s="20" t="s">
        <v>17</v>
      </c>
      <c r="I15" s="21">
        <v>41656</v>
      </c>
      <c r="J15" s="21">
        <v>41691</v>
      </c>
      <c r="K15" s="22" t="s">
        <v>106</v>
      </c>
    </row>
    <row r="16" spans="2:11" ht="68.25">
      <c r="C16" s="10">
        <v>8</v>
      </c>
      <c r="D16" s="55" t="s">
        <v>37</v>
      </c>
      <c r="E16" s="55" t="s">
        <v>36</v>
      </c>
      <c r="F16" s="18" t="s">
        <v>34</v>
      </c>
      <c r="G16" s="19">
        <v>4000</v>
      </c>
      <c r="H16" s="20" t="s">
        <v>17</v>
      </c>
      <c r="I16" s="21">
        <v>41656</v>
      </c>
      <c r="J16" s="21">
        <v>41691</v>
      </c>
      <c r="K16" s="22" t="s">
        <v>106</v>
      </c>
    </row>
    <row r="17" spans="3:11" ht="45.75">
      <c r="C17" s="10">
        <v>9</v>
      </c>
      <c r="D17" s="17" t="s">
        <v>45</v>
      </c>
      <c r="E17" s="55" t="s">
        <v>46</v>
      </c>
      <c r="F17" s="17" t="s">
        <v>47</v>
      </c>
      <c r="G17" s="19">
        <v>3060.46</v>
      </c>
      <c r="H17" s="20" t="s">
        <v>17</v>
      </c>
      <c r="I17" s="21">
        <v>41685</v>
      </c>
      <c r="J17" s="21">
        <v>41729</v>
      </c>
      <c r="K17" s="59" t="s">
        <v>189</v>
      </c>
    </row>
    <row r="18" spans="3:11" ht="79.5">
      <c r="C18" s="10">
        <v>10</v>
      </c>
      <c r="D18" s="17" t="s">
        <v>38</v>
      </c>
      <c r="E18" s="55" t="s">
        <v>39</v>
      </c>
      <c r="F18" s="17" t="s">
        <v>207</v>
      </c>
      <c r="G18" s="19">
        <v>15036</v>
      </c>
      <c r="H18" s="20" t="s">
        <v>17</v>
      </c>
      <c r="I18" s="21">
        <v>41696</v>
      </c>
      <c r="J18" s="21">
        <v>41703</v>
      </c>
      <c r="K18" s="59" t="s">
        <v>190</v>
      </c>
    </row>
    <row r="19" spans="3:11" ht="45.75">
      <c r="C19" s="10">
        <v>11</v>
      </c>
      <c r="D19" s="17" t="s">
        <v>31</v>
      </c>
      <c r="E19" s="55" t="s">
        <v>46</v>
      </c>
      <c r="F19" s="17" t="s">
        <v>47</v>
      </c>
      <c r="G19" s="19">
        <v>2118.7800000000002</v>
      </c>
      <c r="H19" s="20" t="s">
        <v>17</v>
      </c>
      <c r="I19" s="21">
        <v>41698</v>
      </c>
      <c r="J19" s="21">
        <v>41729</v>
      </c>
      <c r="K19" s="59" t="s">
        <v>189</v>
      </c>
    </row>
    <row r="20" spans="3:11" ht="45.75">
      <c r="C20" s="10">
        <v>12</v>
      </c>
      <c r="D20" s="17" t="s">
        <v>48</v>
      </c>
      <c r="E20" s="55" t="s">
        <v>46</v>
      </c>
      <c r="F20" s="17" t="s">
        <v>47</v>
      </c>
      <c r="G20" s="19">
        <v>941.68</v>
      </c>
      <c r="H20" s="20" t="s">
        <v>17</v>
      </c>
      <c r="I20" s="21">
        <v>41703</v>
      </c>
      <c r="J20" s="21">
        <v>41729</v>
      </c>
      <c r="K20" s="59" t="s">
        <v>189</v>
      </c>
    </row>
    <row r="21" spans="3:11" ht="33.75" customHeight="1">
      <c r="C21" s="10">
        <v>13</v>
      </c>
      <c r="D21" s="23" t="s">
        <v>41</v>
      </c>
      <c r="E21" s="55" t="s">
        <v>42</v>
      </c>
      <c r="F21" s="22" t="s">
        <v>75</v>
      </c>
      <c r="G21" s="19">
        <v>220895.37</v>
      </c>
      <c r="H21" s="20" t="s">
        <v>17</v>
      </c>
      <c r="I21" s="21">
        <v>41725</v>
      </c>
      <c r="J21" s="21">
        <v>41729</v>
      </c>
      <c r="K21" s="22" t="s">
        <v>106</v>
      </c>
    </row>
    <row r="22" spans="3:11" ht="45.75">
      <c r="C22" s="10">
        <v>14</v>
      </c>
      <c r="D22" s="17" t="s">
        <v>209</v>
      </c>
      <c r="E22" s="55" t="s">
        <v>43</v>
      </c>
      <c r="F22" s="17" t="s">
        <v>44</v>
      </c>
      <c r="G22" s="19">
        <v>17750</v>
      </c>
      <c r="H22" s="20" t="s">
        <v>32</v>
      </c>
      <c r="I22" s="21">
        <v>41725</v>
      </c>
      <c r="J22" s="21">
        <v>41729</v>
      </c>
      <c r="K22" s="22" t="s">
        <v>191</v>
      </c>
    </row>
    <row r="23" spans="3:11" ht="34.5">
      <c r="C23" s="10">
        <v>15</v>
      </c>
      <c r="D23" s="23" t="s">
        <v>206</v>
      </c>
      <c r="E23" s="55" t="s">
        <v>205</v>
      </c>
      <c r="F23" s="38" t="s">
        <v>200</v>
      </c>
      <c r="G23" s="56">
        <v>5802.6</v>
      </c>
      <c r="H23" s="57" t="s">
        <v>103</v>
      </c>
      <c r="I23" s="58">
        <v>41730</v>
      </c>
      <c r="J23" s="58">
        <v>41767</v>
      </c>
      <c r="K23" s="59" t="s">
        <v>211</v>
      </c>
    </row>
    <row r="24" spans="3:11" ht="45.75">
      <c r="C24" s="10">
        <v>16</v>
      </c>
      <c r="D24" s="17" t="s">
        <v>209</v>
      </c>
      <c r="E24" s="55" t="s">
        <v>62</v>
      </c>
      <c r="F24" s="17" t="s">
        <v>44</v>
      </c>
      <c r="G24" s="19">
        <v>5000</v>
      </c>
      <c r="H24" s="20" t="s">
        <v>32</v>
      </c>
      <c r="I24" s="21">
        <v>41733</v>
      </c>
      <c r="J24" s="21">
        <v>41738</v>
      </c>
      <c r="K24" s="22" t="s">
        <v>191</v>
      </c>
    </row>
    <row r="25" spans="3:11" ht="45.75">
      <c r="C25" s="10">
        <v>17</v>
      </c>
      <c r="D25" s="17" t="s">
        <v>209</v>
      </c>
      <c r="E25" s="55" t="s">
        <v>64</v>
      </c>
      <c r="F25" s="17" t="s">
        <v>44</v>
      </c>
      <c r="G25" s="19">
        <v>5000</v>
      </c>
      <c r="H25" s="20" t="s">
        <v>32</v>
      </c>
      <c r="I25" s="21">
        <v>41738</v>
      </c>
      <c r="J25" s="21">
        <v>41740</v>
      </c>
      <c r="K25" s="22" t="s">
        <v>191</v>
      </c>
    </row>
    <row r="26" spans="3:11" ht="23.25" customHeight="1">
      <c r="C26" s="10">
        <v>18</v>
      </c>
      <c r="D26" s="17" t="s">
        <v>209</v>
      </c>
      <c r="E26" s="55" t="s">
        <v>63</v>
      </c>
      <c r="F26" s="17" t="s">
        <v>44</v>
      </c>
      <c r="G26" s="19">
        <v>15000</v>
      </c>
      <c r="H26" s="20" t="s">
        <v>32</v>
      </c>
      <c r="I26" s="21">
        <v>41739</v>
      </c>
      <c r="J26" s="21">
        <v>41740</v>
      </c>
      <c r="K26" s="22" t="s">
        <v>191</v>
      </c>
    </row>
    <row r="27" spans="3:11" ht="68.25">
      <c r="C27" s="10">
        <v>19</v>
      </c>
      <c r="D27" s="23" t="s">
        <v>78</v>
      </c>
      <c r="E27" s="55" t="s">
        <v>79</v>
      </c>
      <c r="F27" s="38" t="s">
        <v>80</v>
      </c>
      <c r="G27" s="19">
        <v>555440.16</v>
      </c>
      <c r="H27" s="20" t="s">
        <v>17</v>
      </c>
      <c r="I27" s="21">
        <v>41739</v>
      </c>
      <c r="J27" s="21">
        <v>41757</v>
      </c>
      <c r="K27" s="22" t="s">
        <v>192</v>
      </c>
    </row>
    <row r="28" spans="3:11" ht="45.75">
      <c r="C28" s="10">
        <v>20</v>
      </c>
      <c r="D28" s="17" t="s">
        <v>209</v>
      </c>
      <c r="E28" s="55" t="s">
        <v>65</v>
      </c>
      <c r="F28" s="17" t="s">
        <v>44</v>
      </c>
      <c r="G28" s="19">
        <v>50000</v>
      </c>
      <c r="H28" s="20" t="s">
        <v>32</v>
      </c>
      <c r="I28" s="21">
        <v>41752</v>
      </c>
      <c r="J28" s="21">
        <v>41752</v>
      </c>
      <c r="K28" s="22" t="s">
        <v>191</v>
      </c>
    </row>
    <row r="29" spans="3:11" ht="45.75">
      <c r="C29" s="10">
        <v>21</v>
      </c>
      <c r="D29" s="17" t="s">
        <v>209</v>
      </c>
      <c r="E29" s="55" t="s">
        <v>66</v>
      </c>
      <c r="F29" s="17" t="s">
        <v>44</v>
      </c>
      <c r="G29" s="19">
        <v>3000</v>
      </c>
      <c r="H29" s="20" t="s">
        <v>32</v>
      </c>
      <c r="I29" s="21">
        <v>41752</v>
      </c>
      <c r="J29" s="21">
        <v>41757</v>
      </c>
      <c r="K29" s="22" t="s">
        <v>191</v>
      </c>
    </row>
    <row r="30" spans="3:11" ht="45.75">
      <c r="C30" s="10">
        <v>22</v>
      </c>
      <c r="D30" s="17" t="s">
        <v>209</v>
      </c>
      <c r="E30" s="55" t="s">
        <v>67</v>
      </c>
      <c r="F30" s="17" t="s">
        <v>44</v>
      </c>
      <c r="G30" s="19">
        <v>10000</v>
      </c>
      <c r="H30" s="20" t="s">
        <v>32</v>
      </c>
      <c r="I30" s="21">
        <v>41752</v>
      </c>
      <c r="J30" s="21">
        <v>41753</v>
      </c>
      <c r="K30" s="22" t="s">
        <v>191</v>
      </c>
    </row>
    <row r="31" spans="3:11">
      <c r="C31" s="10">
        <v>23</v>
      </c>
      <c r="D31" s="55" t="s">
        <v>127</v>
      </c>
      <c r="E31" s="55" t="s">
        <v>36</v>
      </c>
      <c r="F31" s="38" t="s">
        <v>118</v>
      </c>
      <c r="G31" s="56">
        <v>11700.93</v>
      </c>
      <c r="H31" s="57" t="s">
        <v>103</v>
      </c>
      <c r="I31" s="58">
        <v>41753</v>
      </c>
      <c r="J31" s="58">
        <v>41829</v>
      </c>
      <c r="K31" s="61"/>
    </row>
    <row r="32" spans="3:11" ht="34.5">
      <c r="C32" s="10">
        <v>24</v>
      </c>
      <c r="D32" s="23" t="s">
        <v>74</v>
      </c>
      <c r="E32" s="55" t="s">
        <v>82</v>
      </c>
      <c r="F32" s="38" t="s">
        <v>85</v>
      </c>
      <c r="G32" s="19">
        <v>28599.46</v>
      </c>
      <c r="H32" s="20" t="s">
        <v>17</v>
      </c>
      <c r="I32" s="21">
        <v>41760</v>
      </c>
      <c r="J32" s="21" t="s">
        <v>84</v>
      </c>
      <c r="K32" s="22" t="s">
        <v>193</v>
      </c>
    </row>
    <row r="33" spans="3:12" ht="34.5">
      <c r="C33" s="10">
        <v>25</v>
      </c>
      <c r="D33" s="23" t="s">
        <v>204</v>
      </c>
      <c r="E33" s="55" t="s">
        <v>201</v>
      </c>
      <c r="F33" s="38" t="s">
        <v>200</v>
      </c>
      <c r="G33" s="56">
        <v>5802.6</v>
      </c>
      <c r="H33" s="57" t="s">
        <v>103</v>
      </c>
      <c r="I33" s="58">
        <v>41760</v>
      </c>
      <c r="J33" s="58">
        <v>41857</v>
      </c>
      <c r="K33" s="59" t="s">
        <v>211</v>
      </c>
    </row>
    <row r="34" spans="3:12" ht="68.25">
      <c r="C34" s="10">
        <v>26</v>
      </c>
      <c r="D34" s="55" t="s">
        <v>86</v>
      </c>
      <c r="E34" s="55" t="s">
        <v>36</v>
      </c>
      <c r="F34" s="18" t="s">
        <v>34</v>
      </c>
      <c r="G34" s="19">
        <v>13915.33</v>
      </c>
      <c r="H34" s="20" t="s">
        <v>17</v>
      </c>
      <c r="I34" s="21">
        <v>41763</v>
      </c>
      <c r="J34" s="21">
        <v>41785</v>
      </c>
      <c r="K34" s="22" t="s">
        <v>106</v>
      </c>
    </row>
    <row r="35" spans="3:12" ht="68.25">
      <c r="C35" s="10">
        <v>27</v>
      </c>
      <c r="D35" s="55" t="s">
        <v>87</v>
      </c>
      <c r="E35" s="55" t="s">
        <v>36</v>
      </c>
      <c r="F35" s="18" t="s">
        <v>34</v>
      </c>
      <c r="G35" s="19">
        <v>9657.73</v>
      </c>
      <c r="H35" s="20" t="s">
        <v>17</v>
      </c>
      <c r="I35" s="21">
        <v>41771</v>
      </c>
      <c r="J35" s="21">
        <v>41785</v>
      </c>
      <c r="K35" s="22" t="s">
        <v>104</v>
      </c>
    </row>
    <row r="36" spans="3:12" ht="45.75">
      <c r="C36" s="10">
        <v>28</v>
      </c>
      <c r="D36" s="23" t="s">
        <v>108</v>
      </c>
      <c r="E36" s="55" t="s">
        <v>73</v>
      </c>
      <c r="F36" s="38" t="s">
        <v>92</v>
      </c>
      <c r="G36" s="19">
        <v>363942.5</v>
      </c>
      <c r="H36" s="20"/>
      <c r="I36" s="21">
        <v>41775</v>
      </c>
      <c r="J36" s="21">
        <v>41821</v>
      </c>
      <c r="K36" s="22" t="s">
        <v>196</v>
      </c>
    </row>
    <row r="37" spans="3:12">
      <c r="C37" s="10">
        <v>29</v>
      </c>
      <c r="D37" s="55" t="s">
        <v>112</v>
      </c>
      <c r="E37" s="55" t="s">
        <v>111</v>
      </c>
      <c r="F37" s="38" t="s">
        <v>71</v>
      </c>
      <c r="G37" s="56">
        <v>518610</v>
      </c>
      <c r="H37" s="57" t="s">
        <v>103</v>
      </c>
      <c r="I37" s="58">
        <v>41782</v>
      </c>
      <c r="J37" s="58">
        <v>41841</v>
      </c>
      <c r="K37" s="61" t="s">
        <v>107</v>
      </c>
    </row>
    <row r="38" spans="3:12" ht="21.75" customHeight="1">
      <c r="C38" s="10">
        <v>30</v>
      </c>
      <c r="D38" s="55" t="s">
        <v>88</v>
      </c>
      <c r="E38" s="55" t="s">
        <v>36</v>
      </c>
      <c r="F38" s="18" t="s">
        <v>34</v>
      </c>
      <c r="G38" s="19">
        <v>7532.93</v>
      </c>
      <c r="H38" s="20" t="s">
        <v>17</v>
      </c>
      <c r="I38" s="21">
        <v>41785</v>
      </c>
      <c r="J38" s="21">
        <v>41794</v>
      </c>
      <c r="K38" s="22" t="s">
        <v>104</v>
      </c>
    </row>
    <row r="39" spans="3:12" ht="24.75" customHeight="1">
      <c r="C39" s="10">
        <v>31</v>
      </c>
      <c r="D39" s="23" t="s">
        <v>203</v>
      </c>
      <c r="E39" s="55" t="s">
        <v>201</v>
      </c>
      <c r="F39" s="38" t="s">
        <v>200</v>
      </c>
      <c r="G39" s="56">
        <v>5802.6</v>
      </c>
      <c r="H39" s="57" t="s">
        <v>103</v>
      </c>
      <c r="I39" s="58">
        <v>41791</v>
      </c>
      <c r="J39" s="58">
        <v>41813</v>
      </c>
      <c r="K39" s="59" t="s">
        <v>211</v>
      </c>
    </row>
    <row r="40" spans="3:12" ht="26.25" customHeight="1">
      <c r="C40" s="10">
        <v>32</v>
      </c>
      <c r="D40" s="55" t="s">
        <v>69</v>
      </c>
      <c r="E40" s="55" t="s">
        <v>184</v>
      </c>
      <c r="F40" s="38" t="s">
        <v>183</v>
      </c>
      <c r="G40" s="56">
        <v>276704.43</v>
      </c>
      <c r="H40" s="57" t="s">
        <v>103</v>
      </c>
      <c r="I40" s="58">
        <v>41791</v>
      </c>
      <c r="J40" s="58">
        <v>41852</v>
      </c>
      <c r="K40" s="59"/>
    </row>
    <row r="41" spans="3:12">
      <c r="C41" s="10">
        <v>33</v>
      </c>
      <c r="D41" s="23" t="s">
        <v>76</v>
      </c>
      <c r="E41" s="55" t="s">
        <v>77</v>
      </c>
      <c r="F41" s="17" t="s">
        <v>21</v>
      </c>
      <c r="G41" s="19">
        <v>8673</v>
      </c>
      <c r="H41" s="20" t="s">
        <v>17</v>
      </c>
      <c r="I41" s="21">
        <v>41802</v>
      </c>
      <c r="J41" s="21">
        <v>41810</v>
      </c>
      <c r="K41" s="22"/>
    </row>
    <row r="42" spans="3:12" ht="34.5">
      <c r="C42" s="10">
        <v>34</v>
      </c>
      <c r="D42" s="23" t="s">
        <v>72</v>
      </c>
      <c r="E42" s="55" t="s">
        <v>81</v>
      </c>
      <c r="F42" s="38" t="s">
        <v>102</v>
      </c>
      <c r="G42" s="19">
        <v>19175</v>
      </c>
      <c r="H42" s="20" t="s">
        <v>17</v>
      </c>
      <c r="I42" s="21">
        <v>41802</v>
      </c>
      <c r="J42" s="21">
        <v>41813</v>
      </c>
      <c r="K42" s="22" t="s">
        <v>194</v>
      </c>
    </row>
    <row r="43" spans="3:12" ht="68.25">
      <c r="C43" s="10">
        <v>35</v>
      </c>
      <c r="D43" s="23" t="s">
        <v>94</v>
      </c>
      <c r="E43" s="55" t="s">
        <v>42</v>
      </c>
      <c r="F43" s="22" t="s">
        <v>75</v>
      </c>
      <c r="G43" s="19">
        <v>223558.15</v>
      </c>
      <c r="H43" s="20" t="s">
        <v>17</v>
      </c>
      <c r="I43" s="21">
        <v>41806</v>
      </c>
      <c r="J43" s="21">
        <v>41801</v>
      </c>
      <c r="K43" s="22" t="s">
        <v>106</v>
      </c>
      <c r="L43" s="35"/>
    </row>
    <row r="44" spans="3:12" ht="34.5">
      <c r="C44" s="10">
        <v>36</v>
      </c>
      <c r="D44" s="23" t="s">
        <v>198</v>
      </c>
      <c r="E44" s="55" t="s">
        <v>197</v>
      </c>
      <c r="F44" s="38" t="s">
        <v>21</v>
      </c>
      <c r="G44" s="19">
        <v>10496.1</v>
      </c>
      <c r="H44" s="20" t="s">
        <v>103</v>
      </c>
      <c r="I44" s="21">
        <v>41807</v>
      </c>
      <c r="J44" s="21">
        <v>41821</v>
      </c>
      <c r="K44" s="22" t="s">
        <v>211</v>
      </c>
      <c r="L44" s="35"/>
    </row>
    <row r="45" spans="3:12">
      <c r="C45" s="10">
        <v>37</v>
      </c>
      <c r="D45" s="55" t="s">
        <v>174</v>
      </c>
      <c r="E45" s="55" t="s">
        <v>175</v>
      </c>
      <c r="F45" s="38" t="s">
        <v>21</v>
      </c>
      <c r="G45" s="56">
        <v>69052.42</v>
      </c>
      <c r="H45" s="57" t="s">
        <v>103</v>
      </c>
      <c r="I45" s="58">
        <v>41808</v>
      </c>
      <c r="J45" s="58">
        <v>41822</v>
      </c>
      <c r="K45" s="59"/>
      <c r="L45" s="35"/>
    </row>
    <row r="46" spans="3:12" ht="34.5">
      <c r="C46" s="10">
        <v>38</v>
      </c>
      <c r="D46" s="23" t="s">
        <v>90</v>
      </c>
      <c r="E46" s="55" t="s">
        <v>89</v>
      </c>
      <c r="F46" s="38" t="s">
        <v>91</v>
      </c>
      <c r="G46" s="19">
        <v>70387</v>
      </c>
      <c r="H46" s="20" t="s">
        <v>17</v>
      </c>
      <c r="I46" s="21">
        <v>41813</v>
      </c>
      <c r="J46" s="21">
        <v>41817</v>
      </c>
      <c r="K46" s="22" t="s">
        <v>195</v>
      </c>
      <c r="L46" s="35"/>
    </row>
    <row r="47" spans="3:12" ht="68.25">
      <c r="C47" s="10">
        <v>39</v>
      </c>
      <c r="D47" s="23" t="s">
        <v>95</v>
      </c>
      <c r="E47" s="55" t="s">
        <v>40</v>
      </c>
      <c r="F47" s="22" t="s">
        <v>96</v>
      </c>
      <c r="G47" s="19">
        <v>36600</v>
      </c>
      <c r="H47" s="20" t="s">
        <v>32</v>
      </c>
      <c r="I47" s="21">
        <v>41817</v>
      </c>
      <c r="J47" s="21">
        <v>41723</v>
      </c>
      <c r="K47" s="22" t="s">
        <v>97</v>
      </c>
      <c r="L47" s="35"/>
    </row>
    <row r="48" spans="3:12" ht="68.25">
      <c r="C48" s="10">
        <v>40</v>
      </c>
      <c r="D48" s="23" t="s">
        <v>98</v>
      </c>
      <c r="E48" s="55" t="s">
        <v>40</v>
      </c>
      <c r="F48" s="22" t="s">
        <v>100</v>
      </c>
      <c r="G48" s="19">
        <v>36120</v>
      </c>
      <c r="H48" s="20" t="s">
        <v>32</v>
      </c>
      <c r="I48" s="21">
        <v>41817</v>
      </c>
      <c r="J48" s="21">
        <v>41755</v>
      </c>
      <c r="K48" s="22" t="s">
        <v>97</v>
      </c>
      <c r="L48" s="35"/>
    </row>
    <row r="49" spans="3:12" ht="68.25">
      <c r="C49" s="10">
        <v>41</v>
      </c>
      <c r="D49" s="23" t="s">
        <v>101</v>
      </c>
      <c r="E49" s="55" t="s">
        <v>40</v>
      </c>
      <c r="F49" s="22" t="s">
        <v>99</v>
      </c>
      <c r="G49" s="19">
        <v>72240</v>
      </c>
      <c r="H49" s="20" t="s">
        <v>32</v>
      </c>
      <c r="I49" s="21">
        <v>41817</v>
      </c>
      <c r="J49" s="21">
        <v>41816</v>
      </c>
      <c r="K49" s="22" t="s">
        <v>97</v>
      </c>
      <c r="L49" s="35"/>
    </row>
    <row r="50" spans="3:12" ht="23.25">
      <c r="C50" s="10">
        <v>42</v>
      </c>
      <c r="D50" s="55" t="s">
        <v>169</v>
      </c>
      <c r="E50" s="55" t="s">
        <v>82</v>
      </c>
      <c r="F50" s="38" t="s">
        <v>185</v>
      </c>
      <c r="G50" s="56">
        <v>127576.41</v>
      </c>
      <c r="H50" s="57" t="s">
        <v>103</v>
      </c>
      <c r="I50" s="58">
        <v>41821</v>
      </c>
      <c r="J50" s="58">
        <v>41869</v>
      </c>
      <c r="K50" s="59"/>
      <c r="L50" s="35"/>
    </row>
    <row r="51" spans="3:12" ht="34.5">
      <c r="C51" s="10">
        <v>43</v>
      </c>
      <c r="D51" s="23" t="s">
        <v>202</v>
      </c>
      <c r="E51" s="55" t="s">
        <v>201</v>
      </c>
      <c r="F51" s="38" t="s">
        <v>200</v>
      </c>
      <c r="G51" s="56">
        <v>5802.6</v>
      </c>
      <c r="H51" s="57" t="s">
        <v>103</v>
      </c>
      <c r="I51" s="58">
        <v>41821</v>
      </c>
      <c r="J51" s="58">
        <v>41857</v>
      </c>
      <c r="K51" s="59" t="s">
        <v>211</v>
      </c>
      <c r="L51" s="35"/>
    </row>
    <row r="52" spans="3:12">
      <c r="C52" s="10">
        <v>44</v>
      </c>
      <c r="D52" s="55" t="s">
        <v>110</v>
      </c>
      <c r="E52" s="55" t="s">
        <v>77</v>
      </c>
      <c r="F52" s="38" t="s">
        <v>109</v>
      </c>
      <c r="G52" s="56">
        <v>8673</v>
      </c>
      <c r="H52" s="57" t="s">
        <v>103</v>
      </c>
      <c r="I52" s="58">
        <v>41830</v>
      </c>
      <c r="J52" s="58">
        <v>41845</v>
      </c>
      <c r="K52" s="59"/>
      <c r="L52" s="35"/>
    </row>
    <row r="53" spans="3:12">
      <c r="C53" s="10">
        <v>45</v>
      </c>
      <c r="D53" s="55" t="s">
        <v>114</v>
      </c>
      <c r="E53" s="55" t="s">
        <v>113</v>
      </c>
      <c r="F53" s="38" t="s">
        <v>115</v>
      </c>
      <c r="G53" s="56">
        <v>33091.919999999998</v>
      </c>
      <c r="H53" s="57" t="s">
        <v>103</v>
      </c>
      <c r="I53" s="58">
        <v>41831</v>
      </c>
      <c r="J53" s="58">
        <v>41845</v>
      </c>
      <c r="K53" s="59"/>
      <c r="L53" s="35"/>
    </row>
    <row r="54" spans="3:12" ht="34.5">
      <c r="C54" s="10">
        <v>46</v>
      </c>
      <c r="D54" s="23" t="s">
        <v>199</v>
      </c>
      <c r="E54" s="55" t="s">
        <v>210</v>
      </c>
      <c r="F54" s="38" t="s">
        <v>34</v>
      </c>
      <c r="G54" s="56">
        <v>71502</v>
      </c>
      <c r="H54" s="57" t="s">
        <v>103</v>
      </c>
      <c r="I54" s="58">
        <v>41834</v>
      </c>
      <c r="J54" s="58">
        <v>41857</v>
      </c>
      <c r="K54" s="59" t="s">
        <v>211</v>
      </c>
      <c r="L54" s="35"/>
    </row>
    <row r="55" spans="3:12">
      <c r="C55" s="10">
        <v>47</v>
      </c>
      <c r="D55" s="55" t="s">
        <v>151</v>
      </c>
      <c r="E55" s="55" t="s">
        <v>61</v>
      </c>
      <c r="F55" s="38" t="s">
        <v>150</v>
      </c>
      <c r="G55" s="56">
        <v>420000</v>
      </c>
      <c r="H55" s="57" t="s">
        <v>103</v>
      </c>
      <c r="I55" s="58">
        <v>41835</v>
      </c>
      <c r="J55" s="58">
        <v>41878</v>
      </c>
      <c r="K55" s="59"/>
      <c r="L55" s="35"/>
    </row>
    <row r="56" spans="3:12">
      <c r="C56" s="10">
        <v>48</v>
      </c>
      <c r="D56" s="55" t="s">
        <v>162</v>
      </c>
      <c r="E56" s="55" t="s">
        <v>161</v>
      </c>
      <c r="F56" s="38" t="s">
        <v>163</v>
      </c>
      <c r="G56" s="56">
        <v>50000</v>
      </c>
      <c r="H56" s="57" t="s">
        <v>103</v>
      </c>
      <c r="I56" s="58">
        <v>41835</v>
      </c>
      <c r="J56" s="58">
        <v>41852</v>
      </c>
      <c r="K56" s="59"/>
      <c r="L56" s="35"/>
    </row>
    <row r="57" spans="3:12">
      <c r="C57" s="10">
        <v>49</v>
      </c>
      <c r="D57" s="55" t="s">
        <v>158</v>
      </c>
      <c r="E57" s="55" t="s">
        <v>156</v>
      </c>
      <c r="F57" s="38" t="s">
        <v>157</v>
      </c>
      <c r="G57" s="56">
        <v>4844.6400000000003</v>
      </c>
      <c r="H57" s="57" t="s">
        <v>103</v>
      </c>
      <c r="I57" s="58">
        <v>41838</v>
      </c>
      <c r="J57" s="58">
        <v>41878</v>
      </c>
      <c r="K57" s="59"/>
      <c r="L57" s="35"/>
    </row>
    <row r="58" spans="3:12">
      <c r="C58" s="10">
        <v>50</v>
      </c>
      <c r="D58" s="55" t="s">
        <v>139</v>
      </c>
      <c r="E58" s="55" t="s">
        <v>138</v>
      </c>
      <c r="F58" s="38" t="s">
        <v>92</v>
      </c>
      <c r="G58" s="56">
        <v>316151.5</v>
      </c>
      <c r="H58" s="57" t="s">
        <v>103</v>
      </c>
      <c r="I58" s="58">
        <v>41841</v>
      </c>
      <c r="J58" s="58">
        <v>41870</v>
      </c>
      <c r="K58" s="59"/>
      <c r="L58" s="35"/>
    </row>
    <row r="59" spans="3:12">
      <c r="C59" s="10">
        <v>51</v>
      </c>
      <c r="D59" s="55" t="s">
        <v>182</v>
      </c>
      <c r="E59" s="55" t="s">
        <v>93</v>
      </c>
      <c r="F59" s="38" t="s">
        <v>208</v>
      </c>
      <c r="G59" s="56">
        <v>277772</v>
      </c>
      <c r="H59" s="57" t="s">
        <v>103</v>
      </c>
      <c r="I59" s="58">
        <v>41841</v>
      </c>
      <c r="J59" s="58">
        <v>41869</v>
      </c>
      <c r="K59" s="59"/>
      <c r="L59" s="35"/>
    </row>
    <row r="60" spans="3:12">
      <c r="C60" s="10">
        <v>52</v>
      </c>
      <c r="D60" s="55" t="s">
        <v>154</v>
      </c>
      <c r="E60" s="55" t="s">
        <v>153</v>
      </c>
      <c r="F60" s="38" t="s">
        <v>155</v>
      </c>
      <c r="G60" s="56">
        <v>2950</v>
      </c>
      <c r="H60" s="57" t="s">
        <v>103</v>
      </c>
      <c r="I60" s="58">
        <v>41842</v>
      </c>
      <c r="J60" s="58">
        <v>41878</v>
      </c>
      <c r="K60" s="59"/>
      <c r="L60" s="35"/>
    </row>
    <row r="61" spans="3:12">
      <c r="C61" s="10">
        <v>53</v>
      </c>
      <c r="D61" s="55" t="s">
        <v>172</v>
      </c>
      <c r="E61" s="55" t="s">
        <v>171</v>
      </c>
      <c r="F61" s="38" t="s">
        <v>173</v>
      </c>
      <c r="G61" s="56">
        <v>769556.8</v>
      </c>
      <c r="H61" s="57" t="s">
        <v>103</v>
      </c>
      <c r="I61" s="58">
        <v>41843</v>
      </c>
      <c r="J61" s="58">
        <v>41873</v>
      </c>
      <c r="K61" s="59"/>
      <c r="L61" s="35"/>
    </row>
    <row r="62" spans="3:12" ht="23.25">
      <c r="C62" s="10">
        <v>54</v>
      </c>
      <c r="D62" s="55" t="s">
        <v>120</v>
      </c>
      <c r="E62" s="55" t="s">
        <v>119</v>
      </c>
      <c r="F62" s="38" t="s">
        <v>121</v>
      </c>
      <c r="G62" s="56">
        <v>218411</v>
      </c>
      <c r="H62" s="57" t="s">
        <v>103</v>
      </c>
      <c r="I62" s="58">
        <v>41844</v>
      </c>
      <c r="J62" s="58">
        <v>41851</v>
      </c>
      <c r="K62" s="59"/>
      <c r="L62" s="35"/>
    </row>
    <row r="63" spans="3:12" ht="23.25">
      <c r="C63" s="10">
        <v>55</v>
      </c>
      <c r="D63" s="55" t="s">
        <v>33</v>
      </c>
      <c r="E63" s="55" t="s">
        <v>116</v>
      </c>
      <c r="F63" s="38" t="s">
        <v>117</v>
      </c>
      <c r="G63" s="56">
        <v>27500</v>
      </c>
      <c r="H63" s="57" t="s">
        <v>103</v>
      </c>
      <c r="I63" s="58">
        <v>41845</v>
      </c>
      <c r="J63" s="58">
        <v>41849</v>
      </c>
      <c r="K63" s="59"/>
      <c r="L63" s="35"/>
    </row>
    <row r="64" spans="3:12">
      <c r="C64" s="10">
        <v>56</v>
      </c>
      <c r="D64" s="55" t="s">
        <v>160</v>
      </c>
      <c r="E64" s="55" t="s">
        <v>159</v>
      </c>
      <c r="F64" s="38" t="s">
        <v>187</v>
      </c>
      <c r="G64" s="56">
        <v>75000</v>
      </c>
      <c r="H64" s="57" t="s">
        <v>103</v>
      </c>
      <c r="I64" s="58">
        <v>41848</v>
      </c>
      <c r="J64" s="58">
        <v>41852</v>
      </c>
      <c r="K64" s="59"/>
      <c r="L64" s="35"/>
    </row>
    <row r="65" spans="3:12">
      <c r="C65" s="10">
        <v>57</v>
      </c>
      <c r="D65" s="55" t="s">
        <v>152</v>
      </c>
      <c r="E65" s="55" t="s">
        <v>61</v>
      </c>
      <c r="F65" s="38" t="s">
        <v>150</v>
      </c>
      <c r="G65" s="56">
        <v>420000</v>
      </c>
      <c r="H65" s="57" t="s">
        <v>103</v>
      </c>
      <c r="I65" s="58">
        <v>41850</v>
      </c>
      <c r="J65" s="58">
        <v>41878</v>
      </c>
      <c r="K65" s="59"/>
      <c r="L65" s="35"/>
    </row>
    <row r="66" spans="3:12" ht="45.75">
      <c r="C66" s="10">
        <v>58</v>
      </c>
      <c r="D66" s="55" t="s">
        <v>164</v>
      </c>
      <c r="E66" s="55" t="s">
        <v>188</v>
      </c>
      <c r="F66" s="38" t="s">
        <v>165</v>
      </c>
      <c r="G66" s="56">
        <v>41300</v>
      </c>
      <c r="H66" s="57" t="s">
        <v>103</v>
      </c>
      <c r="I66" s="58">
        <v>41850</v>
      </c>
      <c r="J66" s="58">
        <v>41873</v>
      </c>
      <c r="K66" s="59" t="s">
        <v>212</v>
      </c>
      <c r="L66" s="35"/>
    </row>
    <row r="67" spans="3:12">
      <c r="C67" s="10">
        <v>59</v>
      </c>
      <c r="D67" s="55" t="s">
        <v>136</v>
      </c>
      <c r="E67" s="55" t="s">
        <v>135</v>
      </c>
      <c r="F67" s="38" t="s">
        <v>137</v>
      </c>
      <c r="G67" s="56">
        <v>436836</v>
      </c>
      <c r="H67" s="57" t="s">
        <v>103</v>
      </c>
      <c r="I67" s="58">
        <v>41851</v>
      </c>
      <c r="J67" s="58">
        <v>41870</v>
      </c>
      <c r="K67" s="59"/>
      <c r="L67" s="35"/>
    </row>
    <row r="68" spans="3:12" ht="23.25">
      <c r="C68" s="10">
        <v>60</v>
      </c>
      <c r="D68" s="55" t="s">
        <v>181</v>
      </c>
      <c r="E68" s="55" t="s">
        <v>40</v>
      </c>
      <c r="F68" s="22" t="s">
        <v>143</v>
      </c>
      <c r="G68" s="56">
        <v>35580</v>
      </c>
      <c r="H68" s="57" t="s">
        <v>103</v>
      </c>
      <c r="I68" s="58">
        <v>41851</v>
      </c>
      <c r="J68" s="58">
        <v>41874</v>
      </c>
      <c r="K68" s="59"/>
      <c r="L68" s="35"/>
    </row>
    <row r="69" spans="3:12">
      <c r="C69" s="10">
        <v>61</v>
      </c>
      <c r="D69" s="55" t="s">
        <v>149</v>
      </c>
      <c r="E69" s="55" t="s">
        <v>147</v>
      </c>
      <c r="F69" s="38" t="s">
        <v>148</v>
      </c>
      <c r="G69" s="56">
        <v>17700</v>
      </c>
      <c r="H69" s="57" t="s">
        <v>103</v>
      </c>
      <c r="I69" s="58">
        <v>41851</v>
      </c>
      <c r="J69" s="58">
        <v>41877</v>
      </c>
      <c r="K69" s="59"/>
      <c r="L69" s="35"/>
    </row>
    <row r="70" spans="3:12" ht="23.25">
      <c r="C70" s="10">
        <v>62</v>
      </c>
      <c r="D70" s="55" t="s">
        <v>170</v>
      </c>
      <c r="E70" s="55" t="s">
        <v>82</v>
      </c>
      <c r="F70" s="38" t="s">
        <v>186</v>
      </c>
      <c r="G70" s="56">
        <v>63788.2</v>
      </c>
      <c r="H70" s="57" t="s">
        <v>103</v>
      </c>
      <c r="I70" s="58">
        <v>41852</v>
      </c>
      <c r="J70" s="58">
        <v>41869</v>
      </c>
      <c r="K70" s="59"/>
      <c r="L70" s="35"/>
    </row>
    <row r="71" spans="3:12">
      <c r="C71" s="10">
        <v>63</v>
      </c>
      <c r="D71" s="55" t="s">
        <v>68</v>
      </c>
      <c r="E71" s="55" t="s">
        <v>180</v>
      </c>
      <c r="F71" s="38" t="s">
        <v>68</v>
      </c>
      <c r="G71" s="56">
        <v>10000</v>
      </c>
      <c r="H71" s="57"/>
      <c r="I71" s="58">
        <v>41858</v>
      </c>
      <c r="J71" s="58">
        <v>41864</v>
      </c>
      <c r="K71" s="59"/>
      <c r="L71" s="35"/>
    </row>
    <row r="72" spans="3:12">
      <c r="C72" s="10">
        <v>64</v>
      </c>
      <c r="D72" s="55" t="s">
        <v>179</v>
      </c>
      <c r="E72" s="55" t="s">
        <v>77</v>
      </c>
      <c r="F72" s="38" t="s">
        <v>21</v>
      </c>
      <c r="G72" s="56">
        <v>8673</v>
      </c>
      <c r="H72" s="57" t="s">
        <v>103</v>
      </c>
      <c r="I72" s="58">
        <v>41858</v>
      </c>
      <c r="J72" s="58">
        <v>41879</v>
      </c>
      <c r="K72" s="59"/>
      <c r="L72" s="35"/>
    </row>
    <row r="73" spans="3:12">
      <c r="C73" s="10">
        <v>65</v>
      </c>
      <c r="D73" s="55" t="s">
        <v>178</v>
      </c>
      <c r="E73" s="55" t="s">
        <v>176</v>
      </c>
      <c r="F73" s="38" t="s">
        <v>177</v>
      </c>
      <c r="G73" s="56">
        <v>17624</v>
      </c>
      <c r="H73" s="57" t="s">
        <v>103</v>
      </c>
      <c r="I73" s="58">
        <v>41860</v>
      </c>
      <c r="J73" s="58">
        <v>41869</v>
      </c>
      <c r="K73" s="59"/>
      <c r="L73" s="35"/>
    </row>
    <row r="74" spans="3:12">
      <c r="C74" s="10">
        <v>66</v>
      </c>
      <c r="D74" s="55" t="s">
        <v>133</v>
      </c>
      <c r="E74" s="55" t="s">
        <v>70</v>
      </c>
      <c r="F74" s="38" t="s">
        <v>134</v>
      </c>
      <c r="G74" s="56">
        <v>59000</v>
      </c>
      <c r="H74" s="57" t="s">
        <v>103</v>
      </c>
      <c r="I74" s="58">
        <v>41863</v>
      </c>
      <c r="J74" s="58">
        <v>41870</v>
      </c>
      <c r="K74" s="59"/>
      <c r="L74" s="35"/>
    </row>
    <row r="75" spans="3:12">
      <c r="C75" s="10">
        <v>67</v>
      </c>
      <c r="D75" s="55" t="s">
        <v>140</v>
      </c>
      <c r="E75" s="55" t="s">
        <v>141</v>
      </c>
      <c r="F75" s="38" t="s">
        <v>142</v>
      </c>
      <c r="G75" s="56">
        <v>32804</v>
      </c>
      <c r="H75" s="57" t="s">
        <v>103</v>
      </c>
      <c r="I75" s="58">
        <v>41866</v>
      </c>
      <c r="J75" s="58">
        <v>41879</v>
      </c>
      <c r="K75" s="59"/>
      <c r="L75" s="35"/>
    </row>
    <row r="76" spans="3:12">
      <c r="C76" s="10">
        <v>68</v>
      </c>
      <c r="D76" s="55" t="s">
        <v>145</v>
      </c>
      <c r="E76" s="55" t="s">
        <v>144</v>
      </c>
      <c r="F76" s="38" t="s">
        <v>146</v>
      </c>
      <c r="G76" s="56">
        <v>429800</v>
      </c>
      <c r="H76" s="57" t="s">
        <v>103</v>
      </c>
      <c r="I76" s="58">
        <v>41867</v>
      </c>
      <c r="J76" s="58">
        <v>41877</v>
      </c>
      <c r="K76" s="59"/>
      <c r="L76" s="35"/>
    </row>
    <row r="77" spans="3:12">
      <c r="C77" s="10">
        <v>69</v>
      </c>
      <c r="D77" s="55" t="s">
        <v>132</v>
      </c>
      <c r="E77" s="55" t="s">
        <v>123</v>
      </c>
      <c r="F77" s="38" t="s">
        <v>124</v>
      </c>
      <c r="G77" s="56">
        <v>672.76</v>
      </c>
      <c r="H77" s="57" t="s">
        <v>103</v>
      </c>
      <c r="I77" s="58">
        <v>41872</v>
      </c>
      <c r="J77" s="58">
        <v>41878</v>
      </c>
      <c r="K77" s="59"/>
      <c r="L77" s="35"/>
    </row>
    <row r="78" spans="3:12">
      <c r="C78" s="10">
        <v>70</v>
      </c>
      <c r="D78" s="55" t="s">
        <v>130</v>
      </c>
      <c r="E78" s="55" t="s">
        <v>125</v>
      </c>
      <c r="F78" s="38" t="s">
        <v>131</v>
      </c>
      <c r="G78" s="56">
        <v>225000</v>
      </c>
      <c r="H78" s="57" t="s">
        <v>103</v>
      </c>
      <c r="I78" s="58">
        <v>41872</v>
      </c>
      <c r="J78" s="58">
        <v>41878</v>
      </c>
      <c r="K78" s="59"/>
      <c r="L78" s="35"/>
    </row>
    <row r="79" spans="3:12">
      <c r="C79" s="10">
        <v>71</v>
      </c>
      <c r="D79" s="55" t="s">
        <v>126</v>
      </c>
      <c r="E79" s="55" t="s">
        <v>125</v>
      </c>
      <c r="F79" s="38" t="s">
        <v>131</v>
      </c>
      <c r="G79" s="56">
        <v>225000</v>
      </c>
      <c r="H79" s="57" t="s">
        <v>103</v>
      </c>
      <c r="I79" s="58">
        <v>41872</v>
      </c>
      <c r="J79" s="58">
        <v>41878</v>
      </c>
      <c r="K79" s="59"/>
      <c r="L79" s="35"/>
    </row>
    <row r="80" spans="3:12">
      <c r="C80" s="10">
        <v>72</v>
      </c>
      <c r="D80" s="55" t="s">
        <v>128</v>
      </c>
      <c r="E80" s="55" t="s">
        <v>125</v>
      </c>
      <c r="F80" s="38" t="s">
        <v>131</v>
      </c>
      <c r="G80" s="56">
        <v>225000</v>
      </c>
      <c r="H80" s="57" t="s">
        <v>103</v>
      </c>
      <c r="I80" s="58">
        <v>41872</v>
      </c>
      <c r="J80" s="58">
        <v>41878</v>
      </c>
      <c r="K80" s="59"/>
      <c r="L80" s="35"/>
    </row>
    <row r="81" spans="3:12">
      <c r="C81" s="10">
        <v>73</v>
      </c>
      <c r="D81" s="55" t="s">
        <v>129</v>
      </c>
      <c r="E81" s="55" t="s">
        <v>125</v>
      </c>
      <c r="F81" s="38" t="s">
        <v>131</v>
      </c>
      <c r="G81" s="56">
        <v>225000</v>
      </c>
      <c r="H81" s="57" t="s">
        <v>103</v>
      </c>
      <c r="I81" s="58">
        <v>41872</v>
      </c>
      <c r="J81" s="58">
        <v>41878</v>
      </c>
      <c r="K81" s="59"/>
      <c r="L81" s="35"/>
    </row>
    <row r="82" spans="3:12">
      <c r="C82" s="10">
        <v>74</v>
      </c>
      <c r="D82" s="55" t="s">
        <v>167</v>
      </c>
      <c r="E82" s="55" t="s">
        <v>166</v>
      </c>
      <c r="F82" s="38" t="s">
        <v>168</v>
      </c>
      <c r="G82" s="56">
        <v>100000</v>
      </c>
      <c r="H82" s="57" t="s">
        <v>103</v>
      </c>
      <c r="I82" s="58">
        <v>41873</v>
      </c>
      <c r="J82" s="58">
        <v>41873</v>
      </c>
      <c r="K82" s="59"/>
      <c r="L82" s="35"/>
    </row>
    <row r="83" spans="3:12" s="35" customFormat="1" ht="15.75" thickBot="1">
      <c r="C83" s="41"/>
      <c r="F83" s="51" t="s">
        <v>83</v>
      </c>
      <c r="G83" s="54">
        <f>SUM(G9:G82)</f>
        <v>8275595.9100000001</v>
      </c>
      <c r="H83" s="43"/>
      <c r="I83" s="44"/>
      <c r="J83" s="44"/>
      <c r="K83" s="45"/>
    </row>
    <row r="84" spans="3:12" ht="15.75" thickTop="1">
      <c r="C84" s="41"/>
      <c r="D84" s="39"/>
      <c r="E84" s="39"/>
      <c r="F84" s="42"/>
      <c r="G84" s="46"/>
      <c r="H84" s="43"/>
      <c r="I84" s="44"/>
      <c r="J84" s="44"/>
      <c r="K84" s="45"/>
    </row>
    <row r="85" spans="3:12">
      <c r="C85" s="41"/>
      <c r="D85" s="39"/>
      <c r="E85" s="39"/>
      <c r="F85" s="42"/>
      <c r="G85" s="46"/>
      <c r="H85" s="43"/>
      <c r="I85" s="44"/>
      <c r="J85" s="44"/>
      <c r="K85" s="45"/>
    </row>
    <row r="86" spans="3:12" ht="33" customHeight="1">
      <c r="C86" s="16">
        <v>75</v>
      </c>
      <c r="D86" s="17" t="s">
        <v>16</v>
      </c>
      <c r="E86" s="38" t="s">
        <v>49</v>
      </c>
      <c r="F86" s="18" t="s">
        <v>50</v>
      </c>
      <c r="G86" s="19">
        <v>2600000</v>
      </c>
      <c r="H86" s="17"/>
      <c r="I86" s="27">
        <v>39363</v>
      </c>
      <c r="J86" s="24"/>
      <c r="K86" s="18" t="s">
        <v>51</v>
      </c>
    </row>
    <row r="87" spans="3:12" ht="33" customHeight="1">
      <c r="C87" s="10">
        <v>76</v>
      </c>
      <c r="D87" s="17" t="s">
        <v>52</v>
      </c>
      <c r="E87" s="38" t="s">
        <v>53</v>
      </c>
      <c r="F87" s="18" t="s">
        <v>54</v>
      </c>
      <c r="G87" s="19">
        <f>71922.3+530497.18+89438.26</f>
        <v>691857.74000000011</v>
      </c>
      <c r="H87" s="17"/>
      <c r="I87" s="28" t="s">
        <v>55</v>
      </c>
      <c r="J87" s="24"/>
      <c r="K87" s="18" t="s">
        <v>56</v>
      </c>
    </row>
    <row r="88" spans="3:12" ht="15.75" thickBot="1">
      <c r="C88" s="47"/>
      <c r="D88" s="36"/>
      <c r="E88" s="36"/>
      <c r="F88" s="51" t="s">
        <v>83</v>
      </c>
      <c r="G88" s="52">
        <f>SUM(G86:G87)</f>
        <v>3291857.74</v>
      </c>
      <c r="H88" s="36"/>
      <c r="I88" s="36"/>
      <c r="J88" s="36"/>
      <c r="K88" s="36"/>
    </row>
    <row r="89" spans="3:12" ht="15.75" thickTop="1">
      <c r="C89" s="1"/>
      <c r="D89" s="2"/>
      <c r="E89" s="36"/>
      <c r="F89" s="2"/>
      <c r="G89" s="29"/>
      <c r="H89" s="2"/>
      <c r="I89" s="2"/>
      <c r="J89" s="2"/>
      <c r="K89" s="2"/>
    </row>
    <row r="90" spans="3:12" ht="15.75" thickBot="1">
      <c r="C90" s="1"/>
      <c r="D90" s="30"/>
      <c r="E90" s="40"/>
      <c r="F90" s="31" t="s">
        <v>57</v>
      </c>
      <c r="G90" s="53">
        <f>G83+G88</f>
        <v>11567453.65</v>
      </c>
      <c r="H90" s="2"/>
      <c r="I90" s="2"/>
      <c r="J90" s="2"/>
      <c r="K90" s="2"/>
    </row>
    <row r="91" spans="3:12" ht="15.75" thickTop="1">
      <c r="C91" s="1"/>
      <c r="D91" s="2"/>
      <c r="E91" s="36"/>
      <c r="F91" s="2"/>
      <c r="G91" s="29"/>
      <c r="H91" s="2"/>
      <c r="I91" s="2"/>
      <c r="J91" s="2"/>
      <c r="K91" s="49"/>
    </row>
    <row r="92" spans="3:12">
      <c r="C92" s="32"/>
      <c r="D92" s="32"/>
      <c r="E92" s="36"/>
      <c r="F92" s="2"/>
      <c r="G92" s="2"/>
      <c r="H92" s="2"/>
      <c r="I92" s="2"/>
      <c r="J92" s="2"/>
      <c r="K92" s="49"/>
    </row>
    <row r="93" spans="3:12">
      <c r="C93" s="33" t="s">
        <v>58</v>
      </c>
      <c r="D93" s="33"/>
      <c r="E93" s="36"/>
      <c r="F93" s="34" t="s">
        <v>59</v>
      </c>
      <c r="G93" s="2"/>
      <c r="H93" s="33" t="s">
        <v>60</v>
      </c>
      <c r="I93" s="33"/>
      <c r="J93" s="33"/>
      <c r="K93" s="48"/>
    </row>
    <row r="94" spans="3:12">
      <c r="C94" s="1"/>
      <c r="D94" s="2"/>
      <c r="E94" s="36"/>
      <c r="F94" s="2"/>
      <c r="G94" s="2"/>
      <c r="H94" s="2"/>
      <c r="I94" s="2"/>
      <c r="J94" s="2"/>
      <c r="K94" s="2"/>
    </row>
    <row r="95" spans="3:12">
      <c r="C95" s="1"/>
      <c r="D95" s="2"/>
      <c r="E95" s="36"/>
      <c r="F95" s="2"/>
      <c r="G95" s="2"/>
      <c r="H95" s="2"/>
      <c r="I95" s="2"/>
      <c r="J95" s="2"/>
      <c r="K95" s="2"/>
    </row>
    <row r="96" spans="3:12">
      <c r="C96" s="1"/>
      <c r="D96" s="2"/>
      <c r="E96" s="36"/>
      <c r="F96" s="2"/>
      <c r="G96" s="2"/>
      <c r="H96" s="2"/>
      <c r="I96" s="2"/>
      <c r="J96" s="2"/>
      <c r="K96" s="2"/>
    </row>
    <row r="97" spans="3:11">
      <c r="C97" s="1"/>
      <c r="D97" s="2"/>
      <c r="E97" s="36"/>
      <c r="F97" s="2"/>
      <c r="G97" s="2"/>
      <c r="H97" s="2"/>
      <c r="I97" s="2"/>
      <c r="J97" s="2"/>
      <c r="K97" s="2"/>
    </row>
    <row r="98" spans="3:11">
      <c r="C98" s="1"/>
      <c r="D98" s="2"/>
      <c r="E98" s="36"/>
      <c r="F98" s="2"/>
      <c r="G98" s="2"/>
      <c r="H98" s="2"/>
      <c r="I98" s="2"/>
      <c r="J98" s="2"/>
      <c r="K98" s="2"/>
    </row>
    <row r="99" spans="3:11">
      <c r="C99" s="1"/>
      <c r="D99" s="2"/>
      <c r="E99" s="36"/>
      <c r="F99" s="2"/>
      <c r="G99" s="2"/>
      <c r="H99" s="2"/>
      <c r="I99" s="2"/>
      <c r="J99" s="2"/>
      <c r="K99" s="2"/>
    </row>
    <row r="100" spans="3:11">
      <c r="D100"/>
    </row>
  </sheetData>
  <sortState ref="C9:K82">
    <sortCondition ref="I9:I82"/>
  </sortState>
  <mergeCells count="4">
    <mergeCell ref="C2:K2"/>
    <mergeCell ref="C3:K3"/>
    <mergeCell ref="C4:K4"/>
    <mergeCell ref="C5:K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CXP, OAI  AGOSTO 2014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2014-09-02T15:04:23Z</dcterms:modified>
</cp:coreProperties>
</file>